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340" activeTab="0"/>
  </bookViews>
  <sheets>
    <sheet name="初日" sheetId="1" r:id="rId1"/>
    <sheet name="男女１位リーグ" sheetId="2" r:id="rId2"/>
    <sheet name="２位リーグ  " sheetId="3" r:id="rId3"/>
    <sheet name="３．４位リーグ" sheetId="4" r:id="rId4"/>
    <sheet name="結果" sheetId="5" r:id="rId5"/>
  </sheets>
  <definedNames/>
  <calcPr fullCalcOnLoad="1"/>
</workbook>
</file>

<file path=xl/sharedStrings.xml><?xml version="1.0" encoding="utf-8"?>
<sst xmlns="http://schemas.openxmlformats.org/spreadsheetml/2006/main" count="1010" uniqueCount="299">
  <si>
    <t>新潟市北地区スポーツセンター会場(A・Bコート）</t>
  </si>
  <si>
    <t>平成２５年９月２１日（土）女子予選トーナメント</t>
  </si>
  <si>
    <t>Aグループトーナメント戦</t>
  </si>
  <si>
    <t>Bグループトーナメント戦</t>
  </si>
  <si>
    <t>Aグループ</t>
  </si>
  <si>
    <t>1位</t>
  </si>
  <si>
    <t>比角</t>
  </si>
  <si>
    <t>A-4</t>
  </si>
  <si>
    <t>2位</t>
  </si>
  <si>
    <t>館林南光</t>
  </si>
  <si>
    <t>[</t>
  </si>
  <si>
    <t>―</t>
  </si>
  <si>
    <t>]</t>
  </si>
  <si>
    <t>3位</t>
  </si>
  <si>
    <t>分水</t>
  </si>
  <si>
    <t>OT</t>
  </si>
  <si>
    <t>2OT</t>
  </si>
  <si>
    <t>A-1</t>
  </si>
  <si>
    <t>B-1</t>
  </si>
  <si>
    <t>4位</t>
  </si>
  <si>
    <t>小針</t>
  </si>
  <si>
    <t>A-2</t>
  </si>
  <si>
    <t>B-2</t>
  </si>
  <si>
    <t>Bグループ</t>
  </si>
  <si>
    <t>大淵丸山</t>
  </si>
  <si>
    <t>聖籠</t>
  </si>
  <si>
    <t>上川西</t>
  </si>
  <si>
    <t>ＦＦ</t>
  </si>
  <si>
    <t>F　F</t>
  </si>
  <si>
    <t>B-4</t>
  </si>
  <si>
    <t>B-5</t>
  </si>
  <si>
    <t>Cグループトーナメント戦</t>
  </si>
  <si>
    <t>Cグループ</t>
  </si>
  <si>
    <t>並木</t>
  </si>
  <si>
    <t>A-6</t>
  </si>
  <si>
    <t>南中野山</t>
  </si>
  <si>
    <t>松浜</t>
  </si>
  <si>
    <t>A-3</t>
  </si>
  <si>
    <t>B-3</t>
  </si>
  <si>
    <t>高志</t>
  </si>
  <si>
    <t>B-6</t>
  </si>
  <si>
    <t>上段</t>
  </si>
  <si>
    <t>対戦チーム</t>
  </si>
  <si>
    <t>下段</t>
  </si>
  <si>
    <t>審判</t>
  </si>
  <si>
    <t>オフィシャル</t>
  </si>
  <si>
    <t>開始時間</t>
  </si>
  <si>
    <t>新潟市北地区スポーツセンター</t>
  </si>
  <si>
    <t>Aコート</t>
  </si>
  <si>
    <t>Bコート</t>
  </si>
  <si>
    <t>第１試合</t>
  </si>
  <si>
    <t>対</t>
  </si>
  <si>
    <t>・</t>
  </si>
  <si>
    <t>佐藤　浩明</t>
  </si>
  <si>
    <t>開会式</t>
  </si>
  <si>
    <t>１０：４０～１１：１０</t>
  </si>
  <si>
    <t>第２試合</t>
  </si>
  <si>
    <t>第３試合</t>
  </si>
  <si>
    <t>第４試合</t>
  </si>
  <si>
    <t>A１勝ち</t>
  </si>
  <si>
    <t>B１勝ち</t>
  </si>
  <si>
    <t>A１負け</t>
  </si>
  <si>
    <t>B１負け</t>
  </si>
  <si>
    <t>A３勝ち</t>
  </si>
  <si>
    <t>B３勝ち</t>
  </si>
  <si>
    <t>A３負け</t>
  </si>
  <si>
    <t>B３負け</t>
  </si>
  <si>
    <t>第５試合</t>
  </si>
  <si>
    <t>A２勝ち</t>
  </si>
  <si>
    <t>B２勝ち</t>
  </si>
  <si>
    <t>A２負け</t>
  </si>
  <si>
    <t>B２負け</t>
  </si>
  <si>
    <t>第６試合</t>
  </si>
  <si>
    <t>新潟市立濁川小学校体育館会場（C・Dコート）</t>
  </si>
  <si>
    <t>Dグループトーナメント戦</t>
  </si>
  <si>
    <t>Eグループトーナメント戦</t>
  </si>
  <si>
    <t>Dグループ</t>
  </si>
  <si>
    <t>中地区</t>
  </si>
  <si>
    <t>C-3</t>
  </si>
  <si>
    <t>大形</t>
  </si>
  <si>
    <t>C-4</t>
  </si>
  <si>
    <t>濁川</t>
  </si>
  <si>
    <t>C-1</t>
  </si>
  <si>
    <t>D-1</t>
  </si>
  <si>
    <t>両津</t>
  </si>
  <si>
    <t>C-２</t>
  </si>
  <si>
    <t>D-2</t>
  </si>
  <si>
    <t>Eグループ</t>
  </si>
  <si>
    <t>七尾</t>
  </si>
  <si>
    <t>竹尾</t>
  </si>
  <si>
    <t>加茂</t>
  </si>
  <si>
    <t>内野</t>
  </si>
  <si>
    <t>D-3</t>
  </si>
  <si>
    <t>D-4</t>
  </si>
  <si>
    <t>新潟市立濁川小学校体育館</t>
  </si>
  <si>
    <t>Cコート</t>
  </si>
  <si>
    <t>Dコート</t>
  </si>
  <si>
    <t>北地区スポーツセンターに移動して開会式</t>
  </si>
  <si>
    <t>C１勝ち</t>
  </si>
  <si>
    <t>D１勝ち</t>
  </si>
  <si>
    <t>C１負け</t>
  </si>
  <si>
    <t>D１負け</t>
  </si>
  <si>
    <t>C２勝ち</t>
  </si>
  <si>
    <t>D２勝ち</t>
  </si>
  <si>
    <t>C２負け</t>
  </si>
  <si>
    <t>D２負け</t>
  </si>
  <si>
    <t>新潟市立南浜小学校体育館会場（Eコート）</t>
  </si>
  <si>
    <t>Fグループトーナメント戦</t>
  </si>
  <si>
    <t>Fグループ</t>
  </si>
  <si>
    <t>葛塚</t>
  </si>
  <si>
    <t>E-4</t>
  </si>
  <si>
    <t>片貝</t>
  </si>
  <si>
    <t>南浜</t>
  </si>
  <si>
    <t>E-1</t>
  </si>
  <si>
    <t>E-2</t>
  </si>
  <si>
    <t>紫竹山</t>
  </si>
  <si>
    <t>新潟市立南浜小学校体育館</t>
  </si>
  <si>
    <t>Eコート</t>
  </si>
  <si>
    <t>E-3</t>
  </si>
  <si>
    <t>E１負け</t>
  </si>
  <si>
    <t>E２負け</t>
  </si>
  <si>
    <t>E１勝ち</t>
  </si>
  <si>
    <t>E２勝ち</t>
  </si>
  <si>
    <t>新潟市北地区スポーツセンター会場（Ａ・Ｂコート）</t>
  </si>
  <si>
    <t>平成２５年９月２２日（日）女子１位リーグ・男女順位トーナメント</t>
  </si>
  <si>
    <t>１位　①リーグ女子</t>
  </si>
  <si>
    <t>１位　②リーグ女子</t>
  </si>
  <si>
    <t>A-２</t>
  </si>
  <si>
    <t>B-２</t>
  </si>
  <si>
    <t>①</t>
  </si>
  <si>
    <t>②</t>
  </si>
  <si>
    <t>A-３</t>
  </si>
  <si>
    <t>B-３</t>
  </si>
  <si>
    <t>①リーグ</t>
  </si>
  <si>
    <t>順位</t>
  </si>
  <si>
    <t>②リーグ</t>
  </si>
  <si>
    <t>2勝</t>
  </si>
  <si>
    <t>2敗</t>
  </si>
  <si>
    <t>1勝1敗</t>
  </si>
  <si>
    <t>－</t>
  </si>
  <si>
    <t>１位　リーグ女子順位決定戦</t>
  </si>
  <si>
    <t>A-5</t>
  </si>
  <si>
    <t>１位</t>
  </si>
  <si>
    <t>決勝戦</t>
  </si>
  <si>
    <t>３位決定戦</t>
  </si>
  <si>
    <t>１位　リーグ男子順位決定戦</t>
  </si>
  <si>
    <t>土浦</t>
  </si>
  <si>
    <t>Ⅰリーグ</t>
  </si>
  <si>
    <t>Ⅱリーグ</t>
  </si>
  <si>
    <t>上越南</t>
  </si>
  <si>
    <t>黒埼</t>
  </si>
  <si>
    <t>男女</t>
  </si>
  <si>
    <t>女</t>
  </si>
  <si>
    <t>平出　靖</t>
  </si>
  <si>
    <t>猶村　進治</t>
  </si>
  <si>
    <t>諸根　一男</t>
  </si>
  <si>
    <t>松井　寿雄</t>
  </si>
  <si>
    <t>山崎　奈津子</t>
  </si>
  <si>
    <t>佐久間　範子</t>
  </si>
  <si>
    <t>男</t>
  </si>
  <si>
    <t>小林　亘</t>
  </si>
  <si>
    <t>Ⅰリーグ３位</t>
  </si>
  <si>
    <t>阿部　進</t>
  </si>
  <si>
    <t>Ⅱリーグ３位</t>
  </si>
  <si>
    <t>佐藤　弘毅</t>
  </si>
  <si>
    <t>①リーグ３位</t>
  </si>
  <si>
    <t>②リーグ３位</t>
  </si>
  <si>
    <t>閉会式</t>
  </si>
  <si>
    <t>表彰・閉会式</t>
  </si>
  <si>
    <t>新潟市立南浜小学校体育館会場（Ｅコート）</t>
  </si>
  <si>
    <t>平成２５年９月２２日（日）女子２位リーグ</t>
  </si>
  <si>
    <t>２位　③リーグ女子</t>
  </si>
  <si>
    <t>２位　④リーグ女子</t>
  </si>
  <si>
    <t>E-１</t>
  </si>
  <si>
    <t>E-３</t>
  </si>
  <si>
    <t>E-２</t>
  </si>
  <si>
    <t>E-４</t>
  </si>
  <si>
    <t>③</t>
  </si>
  <si>
    <t>④</t>
  </si>
  <si>
    <t>E-５</t>
  </si>
  <si>
    <t>E-６</t>
  </si>
  <si>
    <t>③リーグ</t>
  </si>
  <si>
    <t>④リーグ</t>
  </si>
  <si>
    <t>時間の余裕があるチームは撤収後，北地区スポーツセンターに移動し観戦後閉会式</t>
  </si>
  <si>
    <t>平成２５年９月２２日（日）女子３，４位リーグ</t>
  </si>
  <si>
    <t>３位　⑤リーグ女子</t>
  </si>
  <si>
    <t>３位　⑥リーグ女子</t>
  </si>
  <si>
    <t>C-４</t>
  </si>
  <si>
    <t>D-２</t>
  </si>
  <si>
    <t>D-４</t>
  </si>
  <si>
    <t>⑤</t>
  </si>
  <si>
    <t>⑥</t>
  </si>
  <si>
    <t>C-６</t>
  </si>
  <si>
    <t>D-６</t>
  </si>
  <si>
    <t>⑤リーグ</t>
  </si>
  <si>
    <t>⑥リーグ</t>
  </si>
  <si>
    <t>※船の時間の関係で延長おこなわず。</t>
  </si>
  <si>
    <t>４位　⑦リーグ女子</t>
  </si>
  <si>
    <t>４位　⑧リーグ女子</t>
  </si>
  <si>
    <t>⑦</t>
  </si>
  <si>
    <t>⑧</t>
  </si>
  <si>
    <t>C-5</t>
  </si>
  <si>
    <t>D-5</t>
  </si>
  <si>
    <t>⑦リーグ</t>
  </si>
  <si>
    <t>⑧リーグ</t>
  </si>
  <si>
    <t>C４位</t>
  </si>
  <si>
    <t>樋山　百合子</t>
  </si>
  <si>
    <t>A４位</t>
  </si>
  <si>
    <t>女子大会結果</t>
  </si>
  <si>
    <t>優勝</t>
  </si>
  <si>
    <t>比角ミルキーウェイズ</t>
  </si>
  <si>
    <t>第９位</t>
  </si>
  <si>
    <t>松浜ワイルドキャッツ</t>
  </si>
  <si>
    <t>準優勝</t>
  </si>
  <si>
    <t>内野オールスターズ</t>
  </si>
  <si>
    <t>濁川ドリームドルフィン</t>
  </si>
  <si>
    <t>第３位</t>
  </si>
  <si>
    <t>並木シルバーフォックススポーツ少年団</t>
  </si>
  <si>
    <t>第１０位</t>
  </si>
  <si>
    <t>大淵丸山Ｂｅａｎｓ</t>
  </si>
  <si>
    <t>第４位</t>
  </si>
  <si>
    <t>葛塚ウィングス</t>
  </si>
  <si>
    <t>南浜ウィングス</t>
  </si>
  <si>
    <t>第５位</t>
  </si>
  <si>
    <t>Ｆ・Ｆファイアーズ</t>
  </si>
  <si>
    <t>第１１位</t>
  </si>
  <si>
    <t>分水ブンバー</t>
  </si>
  <si>
    <t>中地区ミニバスケットボールクラブ</t>
  </si>
  <si>
    <t>加茂レッドアローズ</t>
  </si>
  <si>
    <t>第６位</t>
  </si>
  <si>
    <t>ヴィクトリーファイター南</t>
  </si>
  <si>
    <t>第１２位</t>
  </si>
  <si>
    <t>上川西ミニバスクラブ</t>
  </si>
  <si>
    <t>大形イーグルス</t>
  </si>
  <si>
    <t>七尾ブルドッグ</t>
  </si>
  <si>
    <t>第７位</t>
  </si>
  <si>
    <t>館林南光ミニバスケットボールスポーツ少年団</t>
  </si>
  <si>
    <t>第１３位</t>
  </si>
  <si>
    <t>高志ミニバスクラブ</t>
  </si>
  <si>
    <t>片貝ファンタジスタ</t>
  </si>
  <si>
    <t>紫竹山パープルウルフ</t>
  </si>
  <si>
    <t>第８位</t>
  </si>
  <si>
    <t>聖籠ウィングス</t>
  </si>
  <si>
    <t>第１４位</t>
  </si>
  <si>
    <t>KOBARIパワーチーターズ</t>
  </si>
  <si>
    <t>ラッキーガールズ竹尾</t>
  </si>
  <si>
    <t>両津ミラクルスターズ</t>
  </si>
  <si>
    <t>個人賞</t>
  </si>
  <si>
    <t>優秀選手</t>
  </si>
  <si>
    <t>名前</t>
  </si>
  <si>
    <t>学年</t>
  </si>
  <si>
    <t>番号</t>
  </si>
  <si>
    <t>チーム名</t>
  </si>
  <si>
    <t>山本　優茉</t>
  </si>
  <si>
    <t>七尾.</t>
  </si>
  <si>
    <t>志田　愛和</t>
  </si>
  <si>
    <t>分水.</t>
  </si>
  <si>
    <t>大橋　澪良</t>
  </si>
  <si>
    <t>大淵丸山.</t>
  </si>
  <si>
    <t>本橋　まひる</t>
  </si>
  <si>
    <t>館林南光.</t>
  </si>
  <si>
    <t>竹田　ひかる</t>
  </si>
  <si>
    <t>高志.</t>
  </si>
  <si>
    <t>金子　ひな</t>
  </si>
  <si>
    <t>中地区.</t>
  </si>
  <si>
    <t>小名木　柚希</t>
  </si>
  <si>
    <t>FF.</t>
  </si>
  <si>
    <t>池野　真友</t>
  </si>
  <si>
    <t>加茂.</t>
  </si>
  <si>
    <t>高橋　春華</t>
  </si>
  <si>
    <t>濁川.</t>
  </si>
  <si>
    <t>大村　真矢</t>
  </si>
  <si>
    <t>並木.</t>
  </si>
  <si>
    <t>山下　桃加</t>
  </si>
  <si>
    <t>両津.</t>
  </si>
  <si>
    <t>関口　穂花</t>
  </si>
  <si>
    <t>南浜.</t>
  </si>
  <si>
    <t>天野　美空</t>
  </si>
  <si>
    <t>聖籠.</t>
  </si>
  <si>
    <t>島谷　美海花</t>
  </si>
  <si>
    <t>内野.</t>
  </si>
  <si>
    <t>大脇　宝</t>
  </si>
  <si>
    <t>葛塚.</t>
  </si>
  <si>
    <t>重山　萌恵</t>
  </si>
  <si>
    <t>上川西.</t>
  </si>
  <si>
    <t>平田　さくら</t>
  </si>
  <si>
    <t>松浜.</t>
  </si>
  <si>
    <t>竹内　ひなた</t>
  </si>
  <si>
    <t>.竹尾</t>
  </si>
  <si>
    <t>高野　咲良</t>
  </si>
  <si>
    <t>片貝.</t>
  </si>
  <si>
    <t>諸橋　実紀</t>
  </si>
  <si>
    <t>大形.</t>
  </si>
  <si>
    <t>佐藤　りほ</t>
  </si>
  <si>
    <t>三宅　星織</t>
  </si>
  <si>
    <t>比角.</t>
  </si>
  <si>
    <t>間狩　奈々</t>
  </si>
  <si>
    <t>村山　凛央</t>
  </si>
  <si>
    <t>紫竹山.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</si>
</sst>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20" fontId="20" fillId="0" borderId="0" xfId="0" applyNumberFormat="1" applyFont="1" applyBorder="1" applyAlignment="1">
      <alignment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40" xfId="0" applyFont="1" applyBorder="1" applyAlignment="1">
      <alignment horizontal="left" vertical="center" shrinkToFit="1"/>
    </xf>
    <xf numFmtId="0" fontId="20" fillId="0" borderId="34" xfId="0" applyFont="1" applyBorder="1" applyAlignment="1">
      <alignment horizontal="left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41" xfId="0" applyFont="1" applyBorder="1" applyAlignment="1">
      <alignment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45" xfId="0" applyFont="1" applyBorder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48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NumberFormat="1" applyFont="1" applyAlignment="1">
      <alignment horizontal="center"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49" xfId="0" applyFont="1" applyBorder="1" applyAlignment="1">
      <alignment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50" xfId="0" applyFont="1" applyBorder="1" applyAlignment="1">
      <alignment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45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textRotation="255" shrinkToFit="1"/>
    </xf>
    <xf numFmtId="0" fontId="20" fillId="0" borderId="14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textRotation="255" shrinkToFit="1"/>
    </xf>
    <xf numFmtId="0" fontId="20" fillId="0" borderId="16" xfId="0" applyFont="1" applyBorder="1" applyAlignment="1">
      <alignment horizontal="center" vertical="center" textRotation="255" shrinkToFit="1"/>
    </xf>
    <xf numFmtId="0" fontId="20" fillId="0" borderId="11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shrinkToFit="1"/>
    </xf>
    <xf numFmtId="20" fontId="20" fillId="0" borderId="12" xfId="0" applyNumberFormat="1" applyFont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textRotation="255" shrinkToFit="1"/>
    </xf>
    <xf numFmtId="0" fontId="20" fillId="0" borderId="14" xfId="0" applyFont="1" applyFill="1" applyBorder="1" applyAlignment="1">
      <alignment horizontal="center" vertical="center" textRotation="255" shrinkToFit="1"/>
    </xf>
    <xf numFmtId="0" fontId="20" fillId="0" borderId="10" xfId="0" applyFont="1" applyFill="1" applyBorder="1" applyAlignment="1">
      <alignment horizontal="center" vertical="center" textRotation="255" shrinkToFit="1"/>
    </xf>
    <xf numFmtId="0" fontId="20" fillId="0" borderId="16" xfId="0" applyFont="1" applyFill="1" applyBorder="1" applyAlignment="1">
      <alignment horizontal="center" vertical="center" textRotation="255" shrinkToFit="1"/>
    </xf>
    <xf numFmtId="0" fontId="20" fillId="0" borderId="11" xfId="0" applyFont="1" applyFill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shrinkToFit="1"/>
    </xf>
    <xf numFmtId="0" fontId="20" fillId="0" borderId="51" xfId="0" applyFont="1" applyBorder="1" applyAlignment="1">
      <alignment vertical="center" shrinkToFit="1"/>
    </xf>
    <xf numFmtId="0" fontId="20" fillId="0" borderId="52" xfId="0" applyFont="1" applyBorder="1" applyAlignment="1">
      <alignment vertical="center" shrinkToFit="1"/>
    </xf>
    <xf numFmtId="0" fontId="20" fillId="0" borderId="53" xfId="0" applyFont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19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right" vertical="center" shrinkToFit="1"/>
    </xf>
    <xf numFmtId="0" fontId="20" fillId="0" borderId="47" xfId="0" applyFont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textRotation="255" wrapText="1" shrinkToFit="1"/>
    </xf>
    <xf numFmtId="0" fontId="20" fillId="0" borderId="14" xfId="0" applyFont="1" applyBorder="1" applyAlignment="1">
      <alignment horizontal="center" vertical="center" textRotation="255" wrapText="1" shrinkToFit="1"/>
    </xf>
    <xf numFmtId="0" fontId="20" fillId="0" borderId="10" xfId="0" applyFont="1" applyBorder="1" applyAlignment="1">
      <alignment horizontal="center" vertical="center" textRotation="255" wrapText="1" shrinkToFit="1"/>
    </xf>
    <xf numFmtId="0" fontId="20" fillId="0" borderId="16" xfId="0" applyFont="1" applyBorder="1" applyAlignment="1">
      <alignment horizontal="center" vertical="center" textRotation="255" wrapText="1" shrinkToFit="1"/>
    </xf>
    <xf numFmtId="0" fontId="20" fillId="0" borderId="11" xfId="0" applyFont="1" applyBorder="1" applyAlignment="1">
      <alignment horizontal="center" vertical="center" textRotation="255" wrapText="1" shrinkToFit="1"/>
    </xf>
    <xf numFmtId="0" fontId="20" fillId="0" borderId="15" xfId="0" applyFont="1" applyBorder="1" applyAlignment="1">
      <alignment horizontal="center" vertical="center" textRotation="255" wrapText="1" shrinkToFit="1"/>
    </xf>
    <xf numFmtId="20" fontId="20" fillId="0" borderId="13" xfId="0" applyNumberFormat="1" applyFont="1" applyBorder="1" applyAlignment="1">
      <alignment horizontal="center" vertical="center" shrinkToFit="1"/>
    </xf>
    <xf numFmtId="20" fontId="20" fillId="0" borderId="14" xfId="0" applyNumberFormat="1" applyFont="1" applyBorder="1" applyAlignment="1">
      <alignment horizontal="center" vertical="center" shrinkToFit="1"/>
    </xf>
    <xf numFmtId="20" fontId="20" fillId="0" borderId="11" xfId="0" applyNumberFormat="1" applyFont="1" applyBorder="1" applyAlignment="1">
      <alignment horizontal="center" vertical="center" shrinkToFit="1"/>
    </xf>
    <xf numFmtId="20" fontId="20" fillId="0" borderId="17" xfId="0" applyNumberFormat="1" applyFont="1" applyBorder="1" applyAlignment="1">
      <alignment horizontal="center" vertical="center" shrinkToFit="1"/>
    </xf>
    <xf numFmtId="20" fontId="20" fillId="0" borderId="1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0" fillId="0" borderId="47" xfId="0" applyFont="1" applyBorder="1" applyAlignment="1">
      <alignment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282"/>
        <xdr:cNvSpPr>
          <a:spLocks/>
        </xdr:cNvSpPr>
      </xdr:nvSpPr>
      <xdr:spPr>
        <a:xfrm flipH="1">
          <a:off x="1428750" y="8572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283"/>
        <xdr:cNvSpPr>
          <a:spLocks/>
        </xdr:cNvSpPr>
      </xdr:nvSpPr>
      <xdr:spPr>
        <a:xfrm>
          <a:off x="1419225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284"/>
        <xdr:cNvSpPr>
          <a:spLocks/>
        </xdr:cNvSpPr>
      </xdr:nvSpPr>
      <xdr:spPr>
        <a:xfrm>
          <a:off x="1847850" y="8572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39</xdr:col>
      <xdr:colOff>142875</xdr:colOff>
      <xdr:row>11</xdr:row>
      <xdr:rowOff>142875</xdr:rowOff>
    </xdr:to>
    <xdr:sp>
      <xdr:nvSpPr>
        <xdr:cNvPr id="4" name="Line 285"/>
        <xdr:cNvSpPr>
          <a:spLocks/>
        </xdr:cNvSpPr>
      </xdr:nvSpPr>
      <xdr:spPr>
        <a:xfrm flipH="1">
          <a:off x="5286375" y="8572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11</xdr:row>
      <xdr:rowOff>142875</xdr:rowOff>
    </xdr:from>
    <xdr:to>
      <xdr:col>42</xdr:col>
      <xdr:colOff>142875</xdr:colOff>
      <xdr:row>11</xdr:row>
      <xdr:rowOff>142875</xdr:rowOff>
    </xdr:to>
    <xdr:sp>
      <xdr:nvSpPr>
        <xdr:cNvPr id="5" name="Line 286"/>
        <xdr:cNvSpPr>
          <a:spLocks/>
        </xdr:cNvSpPr>
      </xdr:nvSpPr>
      <xdr:spPr>
        <a:xfrm>
          <a:off x="5276850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6</xdr:row>
      <xdr:rowOff>0</xdr:rowOff>
    </xdr:from>
    <xdr:to>
      <xdr:col>42</xdr:col>
      <xdr:colOff>142875</xdr:colOff>
      <xdr:row>12</xdr:row>
      <xdr:rowOff>9525</xdr:rowOff>
    </xdr:to>
    <xdr:sp>
      <xdr:nvSpPr>
        <xdr:cNvPr id="6" name="Line 287"/>
        <xdr:cNvSpPr>
          <a:spLocks/>
        </xdr:cNvSpPr>
      </xdr:nvSpPr>
      <xdr:spPr>
        <a:xfrm>
          <a:off x="5705475" y="8572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234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235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236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39</xdr:col>
      <xdr:colOff>142875</xdr:colOff>
      <xdr:row>11</xdr:row>
      <xdr:rowOff>142875</xdr:rowOff>
    </xdr:to>
    <xdr:sp>
      <xdr:nvSpPr>
        <xdr:cNvPr id="4" name="Line 237"/>
        <xdr:cNvSpPr>
          <a:spLocks/>
        </xdr:cNvSpPr>
      </xdr:nvSpPr>
      <xdr:spPr>
        <a:xfrm flipH="1">
          <a:off x="526732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11</xdr:row>
      <xdr:rowOff>142875</xdr:rowOff>
    </xdr:from>
    <xdr:to>
      <xdr:col>42</xdr:col>
      <xdr:colOff>142875</xdr:colOff>
      <xdr:row>11</xdr:row>
      <xdr:rowOff>142875</xdr:rowOff>
    </xdr:to>
    <xdr:sp>
      <xdr:nvSpPr>
        <xdr:cNvPr id="5" name="Line 238"/>
        <xdr:cNvSpPr>
          <a:spLocks/>
        </xdr:cNvSpPr>
      </xdr:nvSpPr>
      <xdr:spPr>
        <a:xfrm>
          <a:off x="525780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6</xdr:row>
      <xdr:rowOff>0</xdr:rowOff>
    </xdr:from>
    <xdr:to>
      <xdr:col>42</xdr:col>
      <xdr:colOff>142875</xdr:colOff>
      <xdr:row>12</xdr:row>
      <xdr:rowOff>9525</xdr:rowOff>
    </xdr:to>
    <xdr:sp>
      <xdr:nvSpPr>
        <xdr:cNvPr id="6" name="Line 239"/>
        <xdr:cNvSpPr>
          <a:spLocks/>
        </xdr:cNvSpPr>
      </xdr:nvSpPr>
      <xdr:spPr>
        <a:xfrm>
          <a:off x="568642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462"/>
        <xdr:cNvSpPr>
          <a:spLocks/>
        </xdr:cNvSpPr>
      </xdr:nvSpPr>
      <xdr:spPr>
        <a:xfrm flipH="1">
          <a:off x="1428750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463"/>
        <xdr:cNvSpPr>
          <a:spLocks/>
        </xdr:cNvSpPr>
      </xdr:nvSpPr>
      <xdr:spPr>
        <a:xfrm>
          <a:off x="1419225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464"/>
        <xdr:cNvSpPr>
          <a:spLocks/>
        </xdr:cNvSpPr>
      </xdr:nvSpPr>
      <xdr:spPr>
        <a:xfrm>
          <a:off x="184785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39</xdr:col>
      <xdr:colOff>142875</xdr:colOff>
      <xdr:row>11</xdr:row>
      <xdr:rowOff>142875</xdr:rowOff>
    </xdr:to>
    <xdr:sp>
      <xdr:nvSpPr>
        <xdr:cNvPr id="4" name="Line 465"/>
        <xdr:cNvSpPr>
          <a:spLocks/>
        </xdr:cNvSpPr>
      </xdr:nvSpPr>
      <xdr:spPr>
        <a:xfrm flipH="1">
          <a:off x="52863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11</xdr:row>
      <xdr:rowOff>142875</xdr:rowOff>
    </xdr:from>
    <xdr:to>
      <xdr:col>42</xdr:col>
      <xdr:colOff>142875</xdr:colOff>
      <xdr:row>11</xdr:row>
      <xdr:rowOff>142875</xdr:rowOff>
    </xdr:to>
    <xdr:sp>
      <xdr:nvSpPr>
        <xdr:cNvPr id="5" name="Line 466"/>
        <xdr:cNvSpPr>
          <a:spLocks/>
        </xdr:cNvSpPr>
      </xdr:nvSpPr>
      <xdr:spPr>
        <a:xfrm>
          <a:off x="52768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6</xdr:row>
      <xdr:rowOff>0</xdr:rowOff>
    </xdr:from>
    <xdr:to>
      <xdr:col>42</xdr:col>
      <xdr:colOff>142875</xdr:colOff>
      <xdr:row>12</xdr:row>
      <xdr:rowOff>9525</xdr:rowOff>
    </xdr:to>
    <xdr:sp>
      <xdr:nvSpPr>
        <xdr:cNvPr id="6" name="Line 467"/>
        <xdr:cNvSpPr>
          <a:spLocks/>
        </xdr:cNvSpPr>
      </xdr:nvSpPr>
      <xdr:spPr>
        <a:xfrm>
          <a:off x="57054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142875</xdr:colOff>
      <xdr:row>37</xdr:row>
      <xdr:rowOff>142875</xdr:rowOff>
    </xdr:to>
    <xdr:sp>
      <xdr:nvSpPr>
        <xdr:cNvPr id="7" name="Line 468"/>
        <xdr:cNvSpPr>
          <a:spLocks/>
        </xdr:cNvSpPr>
      </xdr:nvSpPr>
      <xdr:spPr>
        <a:xfrm flipH="1">
          <a:off x="1428750" y="46291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142875</xdr:rowOff>
    </xdr:from>
    <xdr:to>
      <xdr:col>15</xdr:col>
      <xdr:colOff>142875</xdr:colOff>
      <xdr:row>37</xdr:row>
      <xdr:rowOff>142875</xdr:rowOff>
    </xdr:to>
    <xdr:sp>
      <xdr:nvSpPr>
        <xdr:cNvPr id="8" name="Line 469"/>
        <xdr:cNvSpPr>
          <a:spLocks/>
        </xdr:cNvSpPr>
      </xdr:nvSpPr>
      <xdr:spPr>
        <a:xfrm>
          <a:off x="1419225" y="5486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0</xdr:rowOff>
    </xdr:from>
    <xdr:to>
      <xdr:col>15</xdr:col>
      <xdr:colOff>142875</xdr:colOff>
      <xdr:row>38</xdr:row>
      <xdr:rowOff>9525</xdr:rowOff>
    </xdr:to>
    <xdr:sp>
      <xdr:nvSpPr>
        <xdr:cNvPr id="9" name="Line 470"/>
        <xdr:cNvSpPr>
          <a:spLocks/>
        </xdr:cNvSpPr>
      </xdr:nvSpPr>
      <xdr:spPr>
        <a:xfrm>
          <a:off x="1847850" y="46291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0</xdr:rowOff>
    </xdr:from>
    <xdr:to>
      <xdr:col>39</xdr:col>
      <xdr:colOff>142875</xdr:colOff>
      <xdr:row>37</xdr:row>
      <xdr:rowOff>142875</xdr:rowOff>
    </xdr:to>
    <xdr:sp>
      <xdr:nvSpPr>
        <xdr:cNvPr id="10" name="Line 471"/>
        <xdr:cNvSpPr>
          <a:spLocks/>
        </xdr:cNvSpPr>
      </xdr:nvSpPr>
      <xdr:spPr>
        <a:xfrm flipH="1">
          <a:off x="5286375" y="46291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37</xdr:row>
      <xdr:rowOff>142875</xdr:rowOff>
    </xdr:from>
    <xdr:to>
      <xdr:col>42</xdr:col>
      <xdr:colOff>142875</xdr:colOff>
      <xdr:row>37</xdr:row>
      <xdr:rowOff>142875</xdr:rowOff>
    </xdr:to>
    <xdr:sp>
      <xdr:nvSpPr>
        <xdr:cNvPr id="11" name="Line 472"/>
        <xdr:cNvSpPr>
          <a:spLocks/>
        </xdr:cNvSpPr>
      </xdr:nvSpPr>
      <xdr:spPr>
        <a:xfrm>
          <a:off x="5276850" y="5486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32</xdr:row>
      <xdr:rowOff>0</xdr:rowOff>
    </xdr:from>
    <xdr:to>
      <xdr:col>42</xdr:col>
      <xdr:colOff>142875</xdr:colOff>
      <xdr:row>38</xdr:row>
      <xdr:rowOff>9525</xdr:rowOff>
    </xdr:to>
    <xdr:sp>
      <xdr:nvSpPr>
        <xdr:cNvPr id="12" name="Line 473"/>
        <xdr:cNvSpPr>
          <a:spLocks/>
        </xdr:cNvSpPr>
      </xdr:nvSpPr>
      <xdr:spPr>
        <a:xfrm>
          <a:off x="5705475" y="46291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52"/>
  <sheetViews>
    <sheetView tabSelected="1" workbookViewId="0" topLeftCell="A1">
      <selection activeCell="AI101" sqref="AI101"/>
    </sheetView>
  </sheetViews>
  <sheetFormatPr defaultColWidth="1.875" defaultRowHeight="11.25" customHeight="1"/>
  <cols>
    <col min="1" max="50" width="1.75390625" style="2" customWidth="1"/>
    <col min="51" max="16384" width="1.875" style="2" bestFit="1" customWidth="1"/>
  </cols>
  <sheetData>
    <row r="2" spans="1:52" ht="14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"/>
      <c r="B5" s="1"/>
      <c r="C5" s="98" t="s">
        <v>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98" t="s">
        <v>3</v>
      </c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1"/>
      <c r="AZ5" s="1"/>
    </row>
    <row r="6" spans="1:52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4</v>
      </c>
      <c r="W6" s="101"/>
      <c r="X6" s="101"/>
      <c r="Y6" s="101"/>
      <c r="Z6" s="101"/>
      <c r="AA6" s="101"/>
      <c r="AB6" s="101"/>
      <c r="AC6" s="101"/>
      <c r="AD6" s="10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.25" customHeight="1">
      <c r="A7" s="1"/>
      <c r="B7" s="1"/>
      <c r="C7" s="1"/>
      <c r="D7" s="1"/>
      <c r="E7" s="1"/>
      <c r="F7" s="1"/>
      <c r="G7" s="102" t="str">
        <f>X8</f>
        <v>比角</v>
      </c>
      <c r="H7" s="102"/>
      <c r="I7" s="102"/>
      <c r="J7" s="102"/>
      <c r="K7" s="102"/>
      <c r="L7" s="102"/>
      <c r="M7" s="102"/>
      <c r="N7" s="10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02" t="str">
        <f>X19</f>
        <v>F　F</v>
      </c>
      <c r="AN7" s="102"/>
      <c r="AO7" s="102"/>
      <c r="AP7" s="102"/>
      <c r="AQ7" s="102"/>
      <c r="AR7" s="102"/>
      <c r="AS7" s="102"/>
      <c r="AT7" s="102"/>
      <c r="AU7" s="1"/>
      <c r="AV7" s="1"/>
      <c r="AW7" s="1"/>
      <c r="AX7" s="1"/>
      <c r="AY7" s="1"/>
      <c r="AZ7" s="1"/>
    </row>
    <row r="8" spans="1:52" ht="11.25" customHeight="1">
      <c r="A8" s="1"/>
      <c r="B8" s="1"/>
      <c r="C8" s="1"/>
      <c r="D8" s="1"/>
      <c r="E8" s="1"/>
      <c r="F8" s="1"/>
      <c r="G8" s="1"/>
      <c r="H8" s="1"/>
      <c r="I8" s="1"/>
      <c r="J8" s="52"/>
      <c r="K8" s="40"/>
      <c r="L8" s="1"/>
      <c r="M8" s="1"/>
      <c r="N8" s="1"/>
      <c r="O8" s="1"/>
      <c r="P8" s="1"/>
      <c r="Q8" s="1"/>
      <c r="R8" s="1"/>
      <c r="S8" s="1"/>
      <c r="T8" s="1"/>
      <c r="U8" s="1"/>
      <c r="V8" s="103" t="s">
        <v>5</v>
      </c>
      <c r="W8" s="103"/>
      <c r="X8" s="102" t="s">
        <v>6</v>
      </c>
      <c r="Y8" s="102"/>
      <c r="Z8" s="102"/>
      <c r="AA8" s="102"/>
      <c r="AB8" s="102"/>
      <c r="AC8" s="102"/>
      <c r="AD8" s="10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8"/>
      <c r="AR8" s="10"/>
      <c r="AS8" s="10"/>
      <c r="AT8" s="10"/>
      <c r="AU8" s="10"/>
      <c r="AV8" s="1"/>
      <c r="AW8" s="1"/>
      <c r="AX8" s="1"/>
      <c r="AY8" s="1"/>
      <c r="AZ8" s="1"/>
    </row>
    <row r="9" spans="1:52" ht="11.25" customHeight="1">
      <c r="A9" s="1"/>
      <c r="B9" s="1"/>
      <c r="C9" s="1"/>
      <c r="D9" s="1"/>
      <c r="E9" s="1"/>
      <c r="F9" s="13"/>
      <c r="G9" s="13"/>
      <c r="H9" s="13"/>
      <c r="I9" s="104">
        <f>H11+H12</f>
        <v>36</v>
      </c>
      <c r="J9" s="105"/>
      <c r="K9" s="106">
        <f>L11+L12</f>
        <v>41</v>
      </c>
      <c r="L9" s="10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3"/>
      <c r="Z9" s="3"/>
      <c r="AA9" s="3"/>
      <c r="AB9" s="3"/>
      <c r="AC9" s="3"/>
      <c r="AD9" s="3"/>
      <c r="AE9" s="1"/>
      <c r="AF9" s="1"/>
      <c r="AG9" s="1"/>
      <c r="AH9" s="1"/>
      <c r="AI9" s="1"/>
      <c r="AJ9" s="1"/>
      <c r="AK9" s="1"/>
      <c r="AL9" s="13"/>
      <c r="AM9" s="13"/>
      <c r="AN9" s="13"/>
      <c r="AO9" s="104">
        <f>AN10+AN11+AN12</f>
        <v>46</v>
      </c>
      <c r="AP9" s="104"/>
      <c r="AQ9" s="108">
        <f>AR10+AR11+AR12</f>
        <v>50</v>
      </c>
      <c r="AR9" s="109"/>
      <c r="AS9" s="49"/>
      <c r="AT9" s="49"/>
      <c r="AU9" s="49"/>
      <c r="AV9" s="1"/>
      <c r="AW9" s="1"/>
      <c r="AX9" s="1"/>
      <c r="AY9" s="1"/>
      <c r="AZ9" s="1"/>
    </row>
    <row r="10" spans="1:52" ht="11.25" customHeight="1">
      <c r="A10" s="1"/>
      <c r="B10" s="1"/>
      <c r="C10" s="1"/>
      <c r="D10" s="1"/>
      <c r="E10" s="50"/>
      <c r="F10" s="43"/>
      <c r="G10" s="42"/>
      <c r="H10" s="42"/>
      <c r="I10" s="110" t="s">
        <v>7</v>
      </c>
      <c r="J10" s="110"/>
      <c r="K10" s="111"/>
      <c r="L10" s="111"/>
      <c r="M10" s="62"/>
      <c r="N10" s="62"/>
      <c r="O10" s="64"/>
      <c r="P10" s="40"/>
      <c r="Q10" s="1"/>
      <c r="R10" s="1"/>
      <c r="S10" s="1"/>
      <c r="T10" s="1"/>
      <c r="U10" s="1"/>
      <c r="V10" s="103" t="s">
        <v>8</v>
      </c>
      <c r="W10" s="103"/>
      <c r="X10" s="102" t="s">
        <v>9</v>
      </c>
      <c r="Y10" s="102"/>
      <c r="Z10" s="102"/>
      <c r="AA10" s="102"/>
      <c r="AB10" s="102"/>
      <c r="AC10" s="102"/>
      <c r="AD10" s="102"/>
      <c r="AE10" s="1"/>
      <c r="AF10" s="1"/>
      <c r="AG10" s="1"/>
      <c r="AH10" s="1"/>
      <c r="AI10" s="1"/>
      <c r="AJ10" s="1"/>
      <c r="AK10" s="1"/>
      <c r="AL10" s="57"/>
      <c r="AM10" s="126" t="s">
        <v>10</v>
      </c>
      <c r="AN10" s="112">
        <v>20</v>
      </c>
      <c r="AO10" s="112"/>
      <c r="AP10" s="113" t="s">
        <v>11</v>
      </c>
      <c r="AQ10" s="113"/>
      <c r="AR10" s="103">
        <v>18</v>
      </c>
      <c r="AS10" s="103"/>
      <c r="AT10" s="126" t="s">
        <v>12</v>
      </c>
      <c r="AU10" s="59"/>
      <c r="AV10" s="40"/>
      <c r="AW10" s="1"/>
      <c r="AX10" s="1"/>
      <c r="AY10" s="1"/>
      <c r="AZ10" s="1"/>
    </row>
    <row r="11" spans="1:52" ht="11.25" customHeight="1">
      <c r="A11" s="1"/>
      <c r="B11" s="1"/>
      <c r="C11" s="1"/>
      <c r="D11" s="1"/>
      <c r="E11" s="50"/>
      <c r="F11" s="4"/>
      <c r="G11" s="125" t="s">
        <v>10</v>
      </c>
      <c r="H11" s="112">
        <v>22</v>
      </c>
      <c r="I11" s="112"/>
      <c r="J11" s="113" t="s">
        <v>11</v>
      </c>
      <c r="K11" s="113"/>
      <c r="L11" s="103">
        <v>20</v>
      </c>
      <c r="M11" s="103"/>
      <c r="N11" s="128" t="s">
        <v>12</v>
      </c>
      <c r="O11" s="52"/>
      <c r="P11" s="40"/>
      <c r="Q11" s="1"/>
      <c r="R11" s="1"/>
      <c r="S11" s="1"/>
      <c r="T11" s="1"/>
      <c r="U11" s="1"/>
      <c r="V11" s="1"/>
      <c r="W11" s="1"/>
      <c r="X11" s="3"/>
      <c r="Y11" s="3"/>
      <c r="Z11" s="3"/>
      <c r="AA11" s="3"/>
      <c r="AB11" s="3"/>
      <c r="AC11" s="3"/>
      <c r="AD11" s="3"/>
      <c r="AE11" s="1"/>
      <c r="AF11" s="1"/>
      <c r="AG11" s="1"/>
      <c r="AH11" s="1"/>
      <c r="AI11" s="1"/>
      <c r="AJ11" s="1"/>
      <c r="AK11" s="1"/>
      <c r="AL11" s="48"/>
      <c r="AM11" s="126"/>
      <c r="AN11" s="112">
        <v>19</v>
      </c>
      <c r="AO11" s="112"/>
      <c r="AP11" s="113" t="s">
        <v>11</v>
      </c>
      <c r="AQ11" s="113"/>
      <c r="AR11" s="103">
        <v>21</v>
      </c>
      <c r="AS11" s="103"/>
      <c r="AT11" s="102"/>
      <c r="AU11" s="52"/>
      <c r="AV11" s="40"/>
      <c r="AW11" s="1"/>
      <c r="AX11" s="1"/>
      <c r="AY11" s="1"/>
      <c r="AZ11" s="1"/>
    </row>
    <row r="12" spans="1:52" ht="11.25" customHeight="1">
      <c r="A12" s="1"/>
      <c r="B12" s="1"/>
      <c r="C12" s="1"/>
      <c r="D12" s="1"/>
      <c r="E12" s="50"/>
      <c r="F12" s="4"/>
      <c r="G12" s="125"/>
      <c r="H12" s="112">
        <v>14</v>
      </c>
      <c r="I12" s="112"/>
      <c r="J12" s="113" t="s">
        <v>11</v>
      </c>
      <c r="K12" s="113"/>
      <c r="L12" s="103">
        <v>21</v>
      </c>
      <c r="M12" s="103"/>
      <c r="N12" s="128"/>
      <c r="O12" s="52"/>
      <c r="P12" s="40"/>
      <c r="Q12" s="1"/>
      <c r="R12" s="1"/>
      <c r="S12" s="1"/>
      <c r="T12" s="1"/>
      <c r="U12" s="1"/>
      <c r="V12" s="103" t="s">
        <v>13</v>
      </c>
      <c r="W12" s="103"/>
      <c r="X12" s="102" t="s">
        <v>14</v>
      </c>
      <c r="Y12" s="102"/>
      <c r="Z12" s="102"/>
      <c r="AA12" s="102"/>
      <c r="AB12" s="102"/>
      <c r="AC12" s="102"/>
      <c r="AD12" s="102"/>
      <c r="AE12" s="1"/>
      <c r="AF12" s="1"/>
      <c r="AG12" s="1"/>
      <c r="AH12" s="1"/>
      <c r="AI12" s="1"/>
      <c r="AJ12" s="1"/>
      <c r="AK12" s="1"/>
      <c r="AL12" s="48"/>
      <c r="AM12" s="126"/>
      <c r="AN12" s="112">
        <v>7</v>
      </c>
      <c r="AO12" s="112"/>
      <c r="AP12" s="113" t="s">
        <v>15</v>
      </c>
      <c r="AQ12" s="113"/>
      <c r="AR12" s="103">
        <v>11</v>
      </c>
      <c r="AS12" s="103"/>
      <c r="AT12" s="126"/>
      <c r="AU12" s="52"/>
      <c r="AV12" s="40"/>
      <c r="AW12" s="1"/>
      <c r="AX12" s="1"/>
      <c r="AY12" s="1"/>
      <c r="AZ12" s="1"/>
    </row>
    <row r="13" spans="1:52" ht="11.25" customHeight="1">
      <c r="A13" s="1"/>
      <c r="B13" s="49"/>
      <c r="C13" s="49"/>
      <c r="D13" s="114">
        <f>C15+C16</f>
        <v>53</v>
      </c>
      <c r="E13" s="115"/>
      <c r="F13" s="116">
        <f>G15+G16</f>
        <v>38</v>
      </c>
      <c r="G13" s="117"/>
      <c r="H13" s="1"/>
      <c r="I13" s="1"/>
      <c r="J13" s="1"/>
      <c r="K13" s="1"/>
      <c r="L13" s="49"/>
      <c r="M13" s="49"/>
      <c r="N13" s="114">
        <f>M15+M16</f>
        <v>36</v>
      </c>
      <c r="O13" s="118"/>
      <c r="P13" s="119">
        <f>Q15+Q16</f>
        <v>28</v>
      </c>
      <c r="Q13" s="117"/>
      <c r="R13" s="1"/>
      <c r="S13" s="1"/>
      <c r="T13" s="1"/>
      <c r="U13" s="1"/>
      <c r="V13" s="1"/>
      <c r="W13" s="1"/>
      <c r="X13" s="3"/>
      <c r="Y13" s="3"/>
      <c r="Z13" s="3"/>
      <c r="AA13" s="3"/>
      <c r="AB13" s="3"/>
      <c r="AC13" s="3"/>
      <c r="AD13" s="3"/>
      <c r="AE13" s="1"/>
      <c r="AF13" s="1"/>
      <c r="AG13" s="1"/>
      <c r="AH13" s="1"/>
      <c r="AI13" s="1"/>
      <c r="AJ13" s="112">
        <f>AI15+AI16</f>
        <v>46</v>
      </c>
      <c r="AK13" s="112"/>
      <c r="AL13" s="108">
        <f>AM15+AM16</f>
        <v>50</v>
      </c>
      <c r="AM13" s="109"/>
      <c r="AN13" s="114"/>
      <c r="AO13" s="114"/>
      <c r="AP13" s="113" t="s">
        <v>16</v>
      </c>
      <c r="AQ13" s="113"/>
      <c r="AR13" s="103"/>
      <c r="AS13" s="103"/>
      <c r="AT13" s="112">
        <f>AS15+AS16</f>
        <v>35</v>
      </c>
      <c r="AU13" s="120"/>
      <c r="AV13" s="121">
        <f>AW15+AW16</f>
        <v>40</v>
      </c>
      <c r="AW13" s="109"/>
      <c r="AX13" s="49"/>
      <c r="AY13" s="49"/>
      <c r="AZ13" s="1"/>
    </row>
    <row r="14" spans="1:52" ht="11.25" customHeight="1">
      <c r="A14" s="50"/>
      <c r="B14" s="57"/>
      <c r="C14" s="42"/>
      <c r="D14" s="110" t="s">
        <v>17</v>
      </c>
      <c r="E14" s="110"/>
      <c r="F14" s="122"/>
      <c r="G14" s="122"/>
      <c r="H14" s="7"/>
      <c r="I14" s="8"/>
      <c r="J14" s="1"/>
      <c r="K14" s="52"/>
      <c r="L14" s="45"/>
      <c r="M14" s="42"/>
      <c r="N14" s="110" t="s">
        <v>18</v>
      </c>
      <c r="O14" s="110"/>
      <c r="P14" s="122"/>
      <c r="Q14" s="122"/>
      <c r="R14" s="7"/>
      <c r="S14" s="8"/>
      <c r="T14" s="1"/>
      <c r="U14" s="1"/>
      <c r="V14" s="103" t="s">
        <v>19</v>
      </c>
      <c r="W14" s="103"/>
      <c r="X14" s="102" t="s">
        <v>20</v>
      </c>
      <c r="Y14" s="102"/>
      <c r="Z14" s="102"/>
      <c r="AA14" s="102"/>
      <c r="AB14" s="102"/>
      <c r="AC14" s="102"/>
      <c r="AD14" s="102"/>
      <c r="AE14" s="1"/>
      <c r="AF14" s="1"/>
      <c r="AG14" s="1"/>
      <c r="AH14" s="6"/>
      <c r="AI14" s="7"/>
      <c r="AJ14" s="122" t="s">
        <v>21</v>
      </c>
      <c r="AK14" s="122"/>
      <c r="AL14" s="110"/>
      <c r="AM14" s="110"/>
      <c r="AN14" s="42"/>
      <c r="AO14" s="47"/>
      <c r="AP14" s="48"/>
      <c r="AQ14" s="1"/>
      <c r="AR14" s="6"/>
      <c r="AS14" s="7"/>
      <c r="AT14" s="122" t="s">
        <v>22</v>
      </c>
      <c r="AU14" s="122"/>
      <c r="AV14" s="110"/>
      <c r="AW14" s="110"/>
      <c r="AX14" s="42"/>
      <c r="AY14" s="59"/>
      <c r="AZ14" s="40"/>
    </row>
    <row r="15" spans="1:52" ht="11.25" customHeight="1">
      <c r="A15" s="50"/>
      <c r="B15" s="124" t="s">
        <v>10</v>
      </c>
      <c r="C15" s="112">
        <v>28</v>
      </c>
      <c r="D15" s="112"/>
      <c r="E15" s="113" t="s">
        <v>11</v>
      </c>
      <c r="F15" s="113"/>
      <c r="G15" s="103">
        <v>12</v>
      </c>
      <c r="H15" s="103"/>
      <c r="I15" s="127" t="s">
        <v>12</v>
      </c>
      <c r="J15" s="1"/>
      <c r="K15" s="52"/>
      <c r="L15" s="125" t="s">
        <v>10</v>
      </c>
      <c r="M15" s="112">
        <v>13</v>
      </c>
      <c r="N15" s="112"/>
      <c r="O15" s="113" t="s">
        <v>11</v>
      </c>
      <c r="P15" s="113"/>
      <c r="Q15" s="103">
        <v>18</v>
      </c>
      <c r="R15" s="103"/>
      <c r="S15" s="127" t="s">
        <v>12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29" t="s">
        <v>10</v>
      </c>
      <c r="AI15" s="112">
        <v>25</v>
      </c>
      <c r="AJ15" s="112"/>
      <c r="AK15" s="113" t="s">
        <v>11</v>
      </c>
      <c r="AL15" s="113"/>
      <c r="AM15" s="103">
        <v>18</v>
      </c>
      <c r="AN15" s="103"/>
      <c r="AO15" s="128" t="s">
        <v>12</v>
      </c>
      <c r="AP15" s="48"/>
      <c r="AQ15" s="1"/>
      <c r="AR15" s="129" t="s">
        <v>10</v>
      </c>
      <c r="AS15" s="112">
        <v>18</v>
      </c>
      <c r="AT15" s="112"/>
      <c r="AU15" s="113" t="s">
        <v>11</v>
      </c>
      <c r="AV15" s="113"/>
      <c r="AW15" s="103">
        <v>26</v>
      </c>
      <c r="AX15" s="103"/>
      <c r="AY15" s="130" t="s">
        <v>12</v>
      </c>
      <c r="AZ15" s="40"/>
    </row>
    <row r="16" spans="1:52" ht="11.25" customHeight="1">
      <c r="A16" s="50"/>
      <c r="B16" s="124"/>
      <c r="C16" s="112">
        <v>25</v>
      </c>
      <c r="D16" s="112"/>
      <c r="E16" s="113" t="s">
        <v>11</v>
      </c>
      <c r="F16" s="113"/>
      <c r="G16" s="103">
        <v>26</v>
      </c>
      <c r="H16" s="103"/>
      <c r="I16" s="127"/>
      <c r="J16" s="1"/>
      <c r="K16" s="52"/>
      <c r="L16" s="125"/>
      <c r="M16" s="112">
        <v>23</v>
      </c>
      <c r="N16" s="112"/>
      <c r="O16" s="113" t="s">
        <v>11</v>
      </c>
      <c r="P16" s="113"/>
      <c r="Q16" s="103">
        <v>10</v>
      </c>
      <c r="R16" s="103"/>
      <c r="S16" s="12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29"/>
      <c r="AI16" s="112">
        <v>21</v>
      </c>
      <c r="AJ16" s="112"/>
      <c r="AK16" s="113" t="s">
        <v>11</v>
      </c>
      <c r="AL16" s="113"/>
      <c r="AM16" s="103">
        <v>32</v>
      </c>
      <c r="AN16" s="103"/>
      <c r="AO16" s="128"/>
      <c r="AP16" s="48"/>
      <c r="AQ16" s="1"/>
      <c r="AR16" s="129"/>
      <c r="AS16" s="112">
        <v>17</v>
      </c>
      <c r="AT16" s="112"/>
      <c r="AU16" s="113" t="s">
        <v>11</v>
      </c>
      <c r="AV16" s="113"/>
      <c r="AW16" s="103">
        <v>14</v>
      </c>
      <c r="AX16" s="103"/>
      <c r="AY16" s="130"/>
      <c r="AZ16" s="40"/>
    </row>
    <row r="17" spans="1:52" ht="11.25" customHeight="1">
      <c r="A17" s="50"/>
      <c r="B17" s="54"/>
      <c r="C17" s="1"/>
      <c r="D17" s="1"/>
      <c r="E17" s="1"/>
      <c r="F17" s="1"/>
      <c r="G17" s="1"/>
      <c r="H17" s="1"/>
      <c r="I17" s="9"/>
      <c r="J17" s="1"/>
      <c r="K17" s="52"/>
      <c r="L17" s="44"/>
      <c r="M17" s="1"/>
      <c r="N17" s="1"/>
      <c r="O17" s="1"/>
      <c r="P17" s="1"/>
      <c r="Q17" s="1"/>
      <c r="R17" s="1"/>
      <c r="S17" s="9"/>
      <c r="T17" s="1"/>
      <c r="U17" s="1"/>
      <c r="V17" s="101" t="s">
        <v>23</v>
      </c>
      <c r="W17" s="101"/>
      <c r="X17" s="101"/>
      <c r="Y17" s="101"/>
      <c r="Z17" s="101"/>
      <c r="AA17" s="101"/>
      <c r="AB17" s="101"/>
      <c r="AC17" s="101"/>
      <c r="AD17" s="101"/>
      <c r="AE17" s="1"/>
      <c r="AF17" s="1"/>
      <c r="AG17" s="1"/>
      <c r="AH17" s="5"/>
      <c r="AI17" s="1"/>
      <c r="AJ17" s="1"/>
      <c r="AK17" s="1"/>
      <c r="AL17" s="1"/>
      <c r="AM17" s="1"/>
      <c r="AN17" s="1"/>
      <c r="AO17" s="46"/>
      <c r="AP17" s="48"/>
      <c r="AQ17" s="1"/>
      <c r="AR17" s="5"/>
      <c r="AS17" s="1"/>
      <c r="AT17" s="1"/>
      <c r="AU17" s="1"/>
      <c r="AV17" s="1"/>
      <c r="AW17" s="1"/>
      <c r="AX17" s="1"/>
      <c r="AY17" s="58"/>
      <c r="AZ17" s="40"/>
    </row>
    <row r="18" spans="1:52" ht="11.25" customHeight="1">
      <c r="A18" s="131" t="s">
        <v>9</v>
      </c>
      <c r="B18" s="132"/>
      <c r="C18" s="1"/>
      <c r="D18" s="1"/>
      <c r="E18" s="1"/>
      <c r="F18" s="1"/>
      <c r="G18" s="1"/>
      <c r="H18" s="1"/>
      <c r="I18" s="131" t="s">
        <v>14</v>
      </c>
      <c r="J18" s="132"/>
      <c r="K18" s="131" t="s">
        <v>6</v>
      </c>
      <c r="L18" s="132"/>
      <c r="M18" s="1"/>
      <c r="N18" s="1"/>
      <c r="O18" s="1"/>
      <c r="P18" s="1"/>
      <c r="Q18" s="1"/>
      <c r="R18" s="1"/>
      <c r="S18" s="131" t="s">
        <v>20</v>
      </c>
      <c r="T18" s="1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31" t="s">
        <v>24</v>
      </c>
      <c r="AH18" s="132"/>
      <c r="AI18" s="1"/>
      <c r="AJ18" s="1"/>
      <c r="AK18" s="1"/>
      <c r="AL18" s="1"/>
      <c r="AM18" s="1"/>
      <c r="AN18" s="1"/>
      <c r="AO18" s="131" t="s">
        <v>25</v>
      </c>
      <c r="AP18" s="132"/>
      <c r="AQ18" s="131" t="s">
        <v>26</v>
      </c>
      <c r="AR18" s="132"/>
      <c r="AS18" s="1"/>
      <c r="AT18" s="1"/>
      <c r="AU18" s="1"/>
      <c r="AV18" s="1"/>
      <c r="AW18" s="1"/>
      <c r="AX18" s="1"/>
      <c r="AY18" s="131" t="s">
        <v>27</v>
      </c>
      <c r="AZ18" s="132"/>
    </row>
    <row r="19" spans="1:52" ht="11.25" customHeight="1">
      <c r="A19" s="133"/>
      <c r="B19" s="134"/>
      <c r="C19" s="1"/>
      <c r="D19" s="1"/>
      <c r="E19" s="1"/>
      <c r="F19" s="1"/>
      <c r="G19" s="1"/>
      <c r="H19" s="1"/>
      <c r="I19" s="133"/>
      <c r="J19" s="134"/>
      <c r="K19" s="133"/>
      <c r="L19" s="134"/>
      <c r="M19" s="1"/>
      <c r="N19" s="1"/>
      <c r="O19" s="1"/>
      <c r="P19" s="1"/>
      <c r="Q19" s="1"/>
      <c r="R19" s="1"/>
      <c r="S19" s="133"/>
      <c r="T19" s="134"/>
      <c r="U19" s="1"/>
      <c r="V19" s="103" t="s">
        <v>5</v>
      </c>
      <c r="W19" s="103"/>
      <c r="X19" s="102" t="s">
        <v>28</v>
      </c>
      <c r="Y19" s="102"/>
      <c r="Z19" s="102"/>
      <c r="AA19" s="102"/>
      <c r="AB19" s="102"/>
      <c r="AC19" s="102"/>
      <c r="AD19" s="102"/>
      <c r="AE19" s="1"/>
      <c r="AF19" s="1"/>
      <c r="AG19" s="133"/>
      <c r="AH19" s="134"/>
      <c r="AI19" s="1"/>
      <c r="AJ19" s="1"/>
      <c r="AK19" s="1"/>
      <c r="AL19" s="1"/>
      <c r="AM19" s="1"/>
      <c r="AN19" s="1"/>
      <c r="AO19" s="133"/>
      <c r="AP19" s="134"/>
      <c r="AQ19" s="133"/>
      <c r="AR19" s="134"/>
      <c r="AS19" s="1"/>
      <c r="AT19" s="1"/>
      <c r="AU19" s="1"/>
      <c r="AV19" s="1"/>
      <c r="AW19" s="1"/>
      <c r="AX19" s="1"/>
      <c r="AY19" s="133"/>
      <c r="AZ19" s="134"/>
    </row>
    <row r="20" spans="1:52" ht="11.25" customHeight="1">
      <c r="A20" s="133"/>
      <c r="B20" s="134"/>
      <c r="C20" s="1"/>
      <c r="D20" s="1"/>
      <c r="E20" s="1"/>
      <c r="F20" s="1"/>
      <c r="G20" s="1"/>
      <c r="H20" s="1"/>
      <c r="I20" s="133"/>
      <c r="J20" s="134"/>
      <c r="K20" s="133"/>
      <c r="L20" s="134"/>
      <c r="M20" s="1"/>
      <c r="N20" s="1"/>
      <c r="O20" s="1"/>
      <c r="P20" s="1"/>
      <c r="Q20" s="1"/>
      <c r="R20" s="1"/>
      <c r="S20" s="133"/>
      <c r="T20" s="134"/>
      <c r="U20" s="1"/>
      <c r="V20" s="1"/>
      <c r="W20" s="1"/>
      <c r="X20" s="3"/>
      <c r="Y20" s="3"/>
      <c r="Z20" s="3"/>
      <c r="AA20" s="3"/>
      <c r="AB20" s="3"/>
      <c r="AC20" s="3"/>
      <c r="AD20" s="3"/>
      <c r="AE20" s="1"/>
      <c r="AF20" s="1"/>
      <c r="AG20" s="133"/>
      <c r="AH20" s="134"/>
      <c r="AI20" s="1"/>
      <c r="AJ20" s="1"/>
      <c r="AK20" s="1"/>
      <c r="AL20" s="1"/>
      <c r="AM20" s="1"/>
      <c r="AN20" s="1"/>
      <c r="AO20" s="133"/>
      <c r="AP20" s="134"/>
      <c r="AQ20" s="133"/>
      <c r="AR20" s="134"/>
      <c r="AS20" s="1"/>
      <c r="AT20" s="1"/>
      <c r="AU20" s="1"/>
      <c r="AV20" s="1"/>
      <c r="AW20" s="1"/>
      <c r="AX20" s="1"/>
      <c r="AY20" s="133"/>
      <c r="AZ20" s="134"/>
    </row>
    <row r="21" spans="1:52" ht="11.25" customHeight="1">
      <c r="A21" s="135"/>
      <c r="B21" s="136"/>
      <c r="C21" s="1"/>
      <c r="D21" s="1"/>
      <c r="E21" s="1"/>
      <c r="F21" s="1"/>
      <c r="G21" s="1"/>
      <c r="H21" s="1"/>
      <c r="I21" s="135"/>
      <c r="J21" s="136"/>
      <c r="K21" s="135"/>
      <c r="L21" s="136"/>
      <c r="M21" s="1"/>
      <c r="N21" s="1"/>
      <c r="O21" s="1"/>
      <c r="P21" s="1"/>
      <c r="Q21" s="1"/>
      <c r="R21" s="1"/>
      <c r="S21" s="135"/>
      <c r="T21" s="136"/>
      <c r="U21" s="1"/>
      <c r="V21" s="103" t="s">
        <v>8</v>
      </c>
      <c r="W21" s="103"/>
      <c r="X21" s="102" t="s">
        <v>25</v>
      </c>
      <c r="Y21" s="102"/>
      <c r="Z21" s="102"/>
      <c r="AA21" s="102"/>
      <c r="AB21" s="102"/>
      <c r="AC21" s="102"/>
      <c r="AD21" s="102"/>
      <c r="AE21" s="1"/>
      <c r="AF21" s="1"/>
      <c r="AG21" s="135"/>
      <c r="AH21" s="136"/>
      <c r="AI21" s="1"/>
      <c r="AJ21" s="1"/>
      <c r="AK21" s="1"/>
      <c r="AL21" s="1"/>
      <c r="AM21" s="1"/>
      <c r="AN21" s="1"/>
      <c r="AO21" s="135"/>
      <c r="AP21" s="136"/>
      <c r="AQ21" s="135"/>
      <c r="AR21" s="136"/>
      <c r="AS21" s="1"/>
      <c r="AT21" s="1"/>
      <c r="AU21" s="1"/>
      <c r="AV21" s="1"/>
      <c r="AW21" s="1"/>
      <c r="AX21" s="1"/>
      <c r="AY21" s="135"/>
      <c r="AZ21" s="136"/>
    </row>
    <row r="22" spans="1:52" ht="11.25" customHeight="1">
      <c r="A22" s="1"/>
      <c r="B22" s="1"/>
      <c r="C22" s="1"/>
      <c r="D22" s="1"/>
      <c r="E22" s="1"/>
      <c r="F22" s="48"/>
      <c r="G22" s="10"/>
      <c r="H22" s="10"/>
      <c r="I22" s="122" t="s">
        <v>29</v>
      </c>
      <c r="J22" s="122"/>
      <c r="K22" s="122"/>
      <c r="L22" s="122"/>
      <c r="M22" s="10"/>
      <c r="N22" s="10"/>
      <c r="O22" s="11"/>
      <c r="P22" s="1"/>
      <c r="Q22" s="1"/>
      <c r="R22" s="1"/>
      <c r="S22" s="1"/>
      <c r="T22" s="1"/>
      <c r="U22" s="1"/>
      <c r="V22" s="1"/>
      <c r="W22" s="1"/>
      <c r="X22" s="3"/>
      <c r="Y22" s="3"/>
      <c r="Z22" s="3"/>
      <c r="AA22" s="3"/>
      <c r="AB22" s="3"/>
      <c r="AC22" s="3"/>
      <c r="AD22" s="3"/>
      <c r="AE22" s="1"/>
      <c r="AF22" s="1"/>
      <c r="AG22" s="1"/>
      <c r="AH22" s="1"/>
      <c r="AI22" s="1"/>
      <c r="AJ22" s="1"/>
      <c r="AK22" s="1"/>
      <c r="AL22" s="48"/>
      <c r="AM22" s="10"/>
      <c r="AN22" s="10"/>
      <c r="AO22" s="122" t="s">
        <v>30</v>
      </c>
      <c r="AP22" s="122"/>
      <c r="AQ22" s="122"/>
      <c r="AR22" s="122"/>
      <c r="AS22" s="10"/>
      <c r="AT22" s="10"/>
      <c r="AU22" s="11"/>
      <c r="AV22" s="1"/>
      <c r="AW22" s="1"/>
      <c r="AX22" s="1"/>
      <c r="AY22" s="1"/>
      <c r="AZ22" s="1"/>
    </row>
    <row r="23" spans="1:52" ht="11.25" customHeight="1">
      <c r="A23" s="1"/>
      <c r="B23" s="1"/>
      <c r="C23" s="1"/>
      <c r="D23" s="1"/>
      <c r="E23" s="1"/>
      <c r="F23" s="48"/>
      <c r="G23" s="126" t="s">
        <v>10</v>
      </c>
      <c r="H23" s="112">
        <v>20</v>
      </c>
      <c r="I23" s="112"/>
      <c r="J23" s="113" t="s">
        <v>11</v>
      </c>
      <c r="K23" s="113"/>
      <c r="L23" s="103">
        <v>22</v>
      </c>
      <c r="M23" s="103"/>
      <c r="N23" s="126" t="s">
        <v>12</v>
      </c>
      <c r="O23" s="11"/>
      <c r="P23" s="1"/>
      <c r="Q23" s="1"/>
      <c r="R23" s="1"/>
      <c r="S23" s="1"/>
      <c r="T23" s="1"/>
      <c r="U23" s="1"/>
      <c r="V23" s="103" t="s">
        <v>13</v>
      </c>
      <c r="W23" s="103"/>
      <c r="X23" s="102" t="s">
        <v>24</v>
      </c>
      <c r="Y23" s="102"/>
      <c r="Z23" s="102"/>
      <c r="AA23" s="102"/>
      <c r="AB23" s="102"/>
      <c r="AC23" s="102"/>
      <c r="AD23" s="102"/>
      <c r="AE23" s="1"/>
      <c r="AF23" s="1"/>
      <c r="AG23" s="1"/>
      <c r="AH23" s="1"/>
      <c r="AI23" s="1"/>
      <c r="AJ23" s="1"/>
      <c r="AK23" s="1"/>
      <c r="AL23" s="48"/>
      <c r="AM23" s="126" t="s">
        <v>10</v>
      </c>
      <c r="AN23" s="112">
        <v>22</v>
      </c>
      <c r="AO23" s="112"/>
      <c r="AP23" s="113" t="s">
        <v>11</v>
      </c>
      <c r="AQ23" s="113"/>
      <c r="AR23" s="103">
        <v>15</v>
      </c>
      <c r="AS23" s="103"/>
      <c r="AT23" s="126" t="s">
        <v>12</v>
      </c>
      <c r="AU23" s="11"/>
      <c r="AV23" s="1"/>
      <c r="AW23" s="1"/>
      <c r="AX23" s="1"/>
      <c r="AY23" s="1"/>
      <c r="AZ23" s="1"/>
    </row>
    <row r="24" spans="1:52" ht="11.25" customHeight="1">
      <c r="A24" s="1"/>
      <c r="B24" s="1"/>
      <c r="C24" s="1"/>
      <c r="D24" s="1"/>
      <c r="E24" s="1"/>
      <c r="F24" s="48"/>
      <c r="G24" s="126"/>
      <c r="H24" s="112">
        <v>19</v>
      </c>
      <c r="I24" s="112"/>
      <c r="J24" s="113" t="s">
        <v>11</v>
      </c>
      <c r="K24" s="113"/>
      <c r="L24" s="103">
        <v>10</v>
      </c>
      <c r="M24" s="103"/>
      <c r="N24" s="126"/>
      <c r="O24" s="11"/>
      <c r="P24" s="1"/>
      <c r="Q24" s="1"/>
      <c r="R24" s="1"/>
      <c r="S24" s="1"/>
      <c r="T24" s="1"/>
      <c r="U24" s="1"/>
      <c r="V24" s="1"/>
      <c r="W24" s="1"/>
      <c r="X24" s="3"/>
      <c r="Y24" s="3"/>
      <c r="Z24" s="3"/>
      <c r="AA24" s="3"/>
      <c r="AB24" s="3"/>
      <c r="AC24" s="3"/>
      <c r="AD24" s="3"/>
      <c r="AE24" s="1"/>
      <c r="AF24" s="1"/>
      <c r="AG24" s="1"/>
      <c r="AH24" s="1"/>
      <c r="AI24" s="1"/>
      <c r="AJ24" s="1"/>
      <c r="AK24" s="1"/>
      <c r="AL24" s="48"/>
      <c r="AM24" s="126"/>
      <c r="AN24" s="112">
        <v>26</v>
      </c>
      <c r="AO24" s="112"/>
      <c r="AP24" s="113" t="s">
        <v>11</v>
      </c>
      <c r="AQ24" s="113"/>
      <c r="AR24" s="103">
        <v>12</v>
      </c>
      <c r="AS24" s="103"/>
      <c r="AT24" s="126"/>
      <c r="AU24" s="11"/>
      <c r="AV24" s="1"/>
      <c r="AW24" s="1"/>
      <c r="AX24" s="1"/>
      <c r="AY24" s="1"/>
      <c r="AZ24" s="1"/>
    </row>
    <row r="25" spans="1:52" ht="11.25" customHeight="1">
      <c r="A25" s="1"/>
      <c r="B25" s="1"/>
      <c r="C25" s="1"/>
      <c r="D25" s="1"/>
      <c r="E25" s="1"/>
      <c r="F25" s="63"/>
      <c r="G25" s="61"/>
      <c r="H25" s="61"/>
      <c r="I25" s="61"/>
      <c r="J25" s="61"/>
      <c r="K25" s="13"/>
      <c r="L25" s="13"/>
      <c r="M25" s="13"/>
      <c r="N25" s="13"/>
      <c r="O25" s="9"/>
      <c r="P25" s="1"/>
      <c r="Q25" s="1"/>
      <c r="R25" s="1"/>
      <c r="S25" s="1"/>
      <c r="T25" s="1"/>
      <c r="U25" s="1"/>
      <c r="V25" s="103" t="s">
        <v>19</v>
      </c>
      <c r="W25" s="103"/>
      <c r="X25" s="102" t="s">
        <v>26</v>
      </c>
      <c r="Y25" s="102"/>
      <c r="Z25" s="102"/>
      <c r="AA25" s="102"/>
      <c r="AB25" s="102"/>
      <c r="AC25" s="102"/>
      <c r="AD25" s="102"/>
      <c r="AE25" s="1"/>
      <c r="AF25" s="1"/>
      <c r="AG25" s="1"/>
      <c r="AH25" s="1"/>
      <c r="AI25" s="1"/>
      <c r="AJ25" s="1"/>
      <c r="AK25" s="1"/>
      <c r="AL25" s="63"/>
      <c r="AM25" s="61"/>
      <c r="AN25" s="61"/>
      <c r="AO25" s="61"/>
      <c r="AP25" s="61"/>
      <c r="AQ25" s="13"/>
      <c r="AR25" s="13"/>
      <c r="AS25" s="13"/>
      <c r="AT25" s="13"/>
      <c r="AU25" s="9"/>
      <c r="AV25" s="1"/>
      <c r="AW25" s="1"/>
      <c r="AX25" s="1"/>
      <c r="AY25" s="1"/>
      <c r="AZ25" s="1"/>
    </row>
    <row r="26" spans="1:52" ht="11.25" customHeight="1">
      <c r="A26" s="1"/>
      <c r="B26" s="1"/>
      <c r="C26" s="1"/>
      <c r="D26" s="1"/>
      <c r="E26" s="1"/>
      <c r="F26" s="62"/>
      <c r="G26" s="62"/>
      <c r="H26" s="62"/>
      <c r="I26" s="86">
        <f>H23+H24</f>
        <v>39</v>
      </c>
      <c r="J26" s="87"/>
      <c r="K26" s="88">
        <f>L23+L24</f>
        <v>32</v>
      </c>
      <c r="L26" s="10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62"/>
      <c r="AM26" s="62"/>
      <c r="AN26" s="62"/>
      <c r="AO26" s="86">
        <f>AN23+AN24</f>
        <v>48</v>
      </c>
      <c r="AP26" s="87"/>
      <c r="AQ26" s="88">
        <f>AR23+AR24</f>
        <v>27</v>
      </c>
      <c r="AR26" s="103"/>
      <c r="AS26" s="1"/>
      <c r="AT26" s="1"/>
      <c r="AU26" s="1"/>
      <c r="AV26" s="1"/>
      <c r="AW26" s="1"/>
      <c r="AX26" s="1"/>
      <c r="AY26" s="1"/>
      <c r="AZ26" s="1"/>
    </row>
    <row r="27" spans="1:52" ht="11.25" customHeight="1">
      <c r="A27" s="1"/>
      <c r="B27" s="1"/>
      <c r="C27" s="1"/>
      <c r="D27" s="1"/>
      <c r="E27" s="1"/>
      <c r="F27" s="1"/>
      <c r="G27" s="1"/>
      <c r="H27" s="1"/>
      <c r="I27" s="1"/>
      <c r="J27" s="52"/>
      <c r="K27" s="4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52"/>
      <c r="AQ27" s="40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1.25" customHeight="1">
      <c r="A28" s="1"/>
      <c r="B28" s="1"/>
      <c r="C28" s="1"/>
      <c r="D28" s="1"/>
      <c r="E28" s="1"/>
      <c r="F28" s="1"/>
      <c r="G28" s="102" t="str">
        <f>X12</f>
        <v>分水</v>
      </c>
      <c r="H28" s="102"/>
      <c r="I28" s="102"/>
      <c r="J28" s="102"/>
      <c r="K28" s="102"/>
      <c r="L28" s="102"/>
      <c r="M28" s="102"/>
      <c r="N28" s="10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02" t="str">
        <f>X23</f>
        <v>大淵丸山</v>
      </c>
      <c r="AN28" s="102"/>
      <c r="AO28" s="102"/>
      <c r="AP28" s="102"/>
      <c r="AQ28" s="102"/>
      <c r="AR28" s="102"/>
      <c r="AS28" s="102"/>
      <c r="AT28" s="102"/>
      <c r="AU28" s="1"/>
      <c r="AV28" s="1"/>
      <c r="AW28" s="1"/>
      <c r="AX28" s="1"/>
      <c r="AY28" s="1"/>
      <c r="AZ28" s="1"/>
    </row>
    <row r="29" spans="1:52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8" t="s">
        <v>31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02" t="str">
        <f>AO34</f>
        <v>並木</v>
      </c>
      <c r="X32" s="102"/>
      <c r="Y32" s="102"/>
      <c r="Z32" s="102"/>
      <c r="AA32" s="102"/>
      <c r="AB32" s="102"/>
      <c r="AC32" s="102"/>
      <c r="AD32" s="102"/>
      <c r="AE32" s="1"/>
      <c r="AF32" s="1"/>
      <c r="AG32" s="1"/>
      <c r="AH32" s="1"/>
      <c r="AI32" s="1"/>
      <c r="AJ32" s="1"/>
      <c r="AK32" s="1"/>
      <c r="AL32" s="1"/>
      <c r="AM32" s="101" t="s">
        <v>32</v>
      </c>
      <c r="AN32" s="101"/>
      <c r="AO32" s="101"/>
      <c r="AP32" s="101"/>
      <c r="AQ32" s="101"/>
      <c r="AR32" s="101"/>
      <c r="AS32" s="101"/>
      <c r="AT32" s="101"/>
      <c r="AU32" s="101"/>
      <c r="AV32" s="1"/>
      <c r="AW32" s="1"/>
      <c r="AX32" s="1"/>
      <c r="AY32" s="1"/>
      <c r="AZ32" s="1"/>
    </row>
    <row r="33" spans="1:52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2"/>
      <c r="AA33" s="40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9"/>
      <c r="W34" s="49"/>
      <c r="X34" s="49"/>
      <c r="Y34" s="114">
        <f>X36+X37</f>
        <v>29</v>
      </c>
      <c r="Z34" s="118"/>
      <c r="AA34" s="119">
        <f>AB36+AB37</f>
        <v>15</v>
      </c>
      <c r="AB34" s="117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03" t="s">
        <v>5</v>
      </c>
      <c r="AN34" s="103"/>
      <c r="AO34" s="102" t="s">
        <v>33</v>
      </c>
      <c r="AP34" s="102"/>
      <c r="AQ34" s="102"/>
      <c r="AR34" s="102"/>
      <c r="AS34" s="102"/>
      <c r="AT34" s="102"/>
      <c r="AU34" s="102"/>
      <c r="AV34" s="1"/>
      <c r="AW34" s="1"/>
      <c r="AX34" s="1"/>
      <c r="AY34" s="1"/>
      <c r="AZ34" s="1"/>
    </row>
    <row r="35" spans="1:52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0"/>
      <c r="V35" s="57"/>
      <c r="W35" s="42"/>
      <c r="X35" s="42"/>
      <c r="Y35" s="110" t="s">
        <v>34</v>
      </c>
      <c r="Z35" s="110"/>
      <c r="AA35" s="122"/>
      <c r="AB35" s="122"/>
      <c r="AC35" s="7"/>
      <c r="AD35" s="7"/>
      <c r="AE35" s="53"/>
      <c r="AF35" s="40"/>
      <c r="AG35" s="1"/>
      <c r="AH35" s="1"/>
      <c r="AI35" s="1"/>
      <c r="AJ35" s="1"/>
      <c r="AK35" s="1"/>
      <c r="AL35" s="1"/>
      <c r="AM35" s="1"/>
      <c r="AN35" s="1"/>
      <c r="AO35" s="3"/>
      <c r="AP35" s="3"/>
      <c r="AQ35" s="3"/>
      <c r="AR35" s="3"/>
      <c r="AS35" s="3"/>
      <c r="AT35" s="3"/>
      <c r="AU35" s="3"/>
      <c r="AV35" s="1"/>
      <c r="AW35" s="1"/>
      <c r="AX35" s="1"/>
      <c r="AY35" s="1"/>
      <c r="AZ35" s="1"/>
    </row>
    <row r="36" spans="1:52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0"/>
      <c r="V36" s="48"/>
      <c r="W36" s="126" t="s">
        <v>10</v>
      </c>
      <c r="X36" s="112">
        <v>16</v>
      </c>
      <c r="Y36" s="112"/>
      <c r="Z36" s="113" t="s">
        <v>11</v>
      </c>
      <c r="AA36" s="113"/>
      <c r="AB36" s="103">
        <v>8</v>
      </c>
      <c r="AC36" s="103"/>
      <c r="AD36" s="126" t="s">
        <v>12</v>
      </c>
      <c r="AE36" s="52"/>
      <c r="AF36" s="40"/>
      <c r="AG36" s="1"/>
      <c r="AH36" s="1"/>
      <c r="AI36" s="1"/>
      <c r="AJ36" s="1"/>
      <c r="AK36" s="1"/>
      <c r="AL36" s="1"/>
      <c r="AM36" s="103" t="s">
        <v>8</v>
      </c>
      <c r="AN36" s="103"/>
      <c r="AO36" s="102" t="s">
        <v>35</v>
      </c>
      <c r="AP36" s="102"/>
      <c r="AQ36" s="102"/>
      <c r="AR36" s="102"/>
      <c r="AS36" s="102"/>
      <c r="AT36" s="102"/>
      <c r="AU36" s="102"/>
      <c r="AV36" s="1"/>
      <c r="AW36" s="1"/>
      <c r="AX36" s="1"/>
      <c r="AY36" s="1"/>
      <c r="AZ36" s="1"/>
    </row>
    <row r="37" spans="1:52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0"/>
      <c r="V37" s="48"/>
      <c r="W37" s="126"/>
      <c r="X37" s="112">
        <v>13</v>
      </c>
      <c r="Y37" s="112"/>
      <c r="Z37" s="113" t="s">
        <v>11</v>
      </c>
      <c r="AA37" s="113"/>
      <c r="AB37" s="103">
        <v>7</v>
      </c>
      <c r="AC37" s="103"/>
      <c r="AD37" s="126"/>
      <c r="AE37" s="52"/>
      <c r="AF37" s="40"/>
      <c r="AG37" s="1"/>
      <c r="AH37" s="1"/>
      <c r="AI37" s="1"/>
      <c r="AJ37" s="1"/>
      <c r="AK37" s="1"/>
      <c r="AL37" s="1"/>
      <c r="AM37" s="1"/>
      <c r="AN37" s="1"/>
      <c r="AO37" s="3"/>
      <c r="AP37" s="3"/>
      <c r="AQ37" s="3"/>
      <c r="AR37" s="3"/>
      <c r="AS37" s="3"/>
      <c r="AT37" s="3"/>
      <c r="AU37" s="3"/>
      <c r="AV37" s="1"/>
      <c r="AW37" s="1"/>
      <c r="AX37" s="1"/>
      <c r="AY37" s="1"/>
      <c r="AZ37" s="1"/>
    </row>
    <row r="38" spans="1:52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9"/>
      <c r="S38" s="49"/>
      <c r="T38" s="114">
        <f>S40+S41</f>
        <v>33</v>
      </c>
      <c r="U38" s="115"/>
      <c r="V38" s="89">
        <f>W40+W41</f>
        <v>32</v>
      </c>
      <c r="W38" s="117"/>
      <c r="X38" s="1"/>
      <c r="Y38" s="1"/>
      <c r="Z38" s="1"/>
      <c r="AA38" s="1"/>
      <c r="AB38" s="49"/>
      <c r="AC38" s="49"/>
      <c r="AD38" s="114">
        <f>AC40+AC41</f>
        <v>41</v>
      </c>
      <c r="AE38" s="118"/>
      <c r="AF38" s="119">
        <f>AG40+AG41</f>
        <v>24</v>
      </c>
      <c r="AG38" s="117"/>
      <c r="AH38" s="1"/>
      <c r="AI38" s="1"/>
      <c r="AJ38" s="1"/>
      <c r="AK38" s="1"/>
      <c r="AL38" s="1"/>
      <c r="AM38" s="103" t="s">
        <v>13</v>
      </c>
      <c r="AN38" s="103"/>
      <c r="AO38" s="102" t="s">
        <v>36</v>
      </c>
      <c r="AP38" s="102"/>
      <c r="AQ38" s="102"/>
      <c r="AR38" s="102"/>
      <c r="AS38" s="102"/>
      <c r="AT38" s="102"/>
      <c r="AU38" s="102"/>
      <c r="AV38" s="1"/>
      <c r="AW38" s="1"/>
      <c r="AX38" s="1"/>
      <c r="AY38" s="1"/>
      <c r="AZ38" s="1"/>
    </row>
    <row r="39" spans="1:52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0"/>
      <c r="R39" s="57"/>
      <c r="S39" s="42"/>
      <c r="T39" s="110" t="s">
        <v>37</v>
      </c>
      <c r="U39" s="110"/>
      <c r="V39" s="122"/>
      <c r="W39" s="122"/>
      <c r="X39" s="7"/>
      <c r="Y39" s="8"/>
      <c r="Z39" s="1"/>
      <c r="AA39" s="52"/>
      <c r="AB39" s="45"/>
      <c r="AC39" s="42"/>
      <c r="AD39" s="110" t="s">
        <v>38</v>
      </c>
      <c r="AE39" s="110"/>
      <c r="AF39" s="122"/>
      <c r="AG39" s="122"/>
      <c r="AH39" s="7"/>
      <c r="AI39" s="8"/>
      <c r="AJ39" s="1"/>
      <c r="AK39" s="1"/>
      <c r="AL39" s="1"/>
      <c r="AM39" s="1"/>
      <c r="AN39" s="1"/>
      <c r="AO39" s="3"/>
      <c r="AP39" s="3"/>
      <c r="AQ39" s="3"/>
      <c r="AR39" s="3"/>
      <c r="AS39" s="3"/>
      <c r="AT39" s="3"/>
      <c r="AU39" s="3"/>
      <c r="AV39" s="1"/>
      <c r="AW39" s="1"/>
      <c r="AX39" s="1"/>
      <c r="AY39" s="1"/>
      <c r="AZ39" s="1"/>
    </row>
    <row r="40" spans="1:52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60"/>
      <c r="R40" s="124" t="s">
        <v>10</v>
      </c>
      <c r="S40" s="112">
        <v>16</v>
      </c>
      <c r="T40" s="112"/>
      <c r="U40" s="113" t="s">
        <v>11</v>
      </c>
      <c r="V40" s="113"/>
      <c r="W40" s="103">
        <v>8</v>
      </c>
      <c r="X40" s="103"/>
      <c r="Y40" s="127" t="s">
        <v>12</v>
      </c>
      <c r="Z40" s="1"/>
      <c r="AA40" s="52"/>
      <c r="AB40" s="125" t="s">
        <v>10</v>
      </c>
      <c r="AC40" s="112">
        <v>16</v>
      </c>
      <c r="AD40" s="112"/>
      <c r="AE40" s="113" t="s">
        <v>11</v>
      </c>
      <c r="AF40" s="113"/>
      <c r="AG40" s="103">
        <v>9</v>
      </c>
      <c r="AH40" s="103"/>
      <c r="AI40" s="127" t="s">
        <v>12</v>
      </c>
      <c r="AJ40" s="1"/>
      <c r="AK40" s="1"/>
      <c r="AL40" s="1"/>
      <c r="AM40" s="103" t="s">
        <v>19</v>
      </c>
      <c r="AN40" s="103"/>
      <c r="AO40" s="102" t="s">
        <v>39</v>
      </c>
      <c r="AP40" s="102"/>
      <c r="AQ40" s="102"/>
      <c r="AR40" s="102"/>
      <c r="AS40" s="102"/>
      <c r="AT40" s="102"/>
      <c r="AU40" s="102"/>
      <c r="AV40" s="1"/>
      <c r="AW40" s="1"/>
      <c r="AX40" s="1"/>
      <c r="AY40" s="1"/>
      <c r="AZ40" s="1"/>
    </row>
    <row r="41" spans="1:52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0"/>
      <c r="R41" s="124"/>
      <c r="S41" s="112">
        <v>17</v>
      </c>
      <c r="T41" s="112"/>
      <c r="U41" s="113" t="s">
        <v>11</v>
      </c>
      <c r="V41" s="113"/>
      <c r="W41" s="103">
        <v>24</v>
      </c>
      <c r="X41" s="103"/>
      <c r="Y41" s="127"/>
      <c r="Z41" s="1"/>
      <c r="AA41" s="52"/>
      <c r="AB41" s="125"/>
      <c r="AC41" s="112">
        <v>25</v>
      </c>
      <c r="AD41" s="112"/>
      <c r="AE41" s="113" t="s">
        <v>11</v>
      </c>
      <c r="AF41" s="113"/>
      <c r="AG41" s="103">
        <v>15</v>
      </c>
      <c r="AH41" s="103"/>
      <c r="AI41" s="127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0"/>
      <c r="R42" s="54"/>
      <c r="S42" s="1"/>
      <c r="T42" s="1"/>
      <c r="U42" s="1"/>
      <c r="V42" s="1"/>
      <c r="W42" s="1"/>
      <c r="X42" s="1"/>
      <c r="Y42" s="9"/>
      <c r="Z42" s="1"/>
      <c r="AA42" s="52"/>
      <c r="AB42" s="44"/>
      <c r="AC42" s="1"/>
      <c r="AD42" s="1"/>
      <c r="AE42" s="1"/>
      <c r="AF42" s="1"/>
      <c r="AG42" s="1"/>
      <c r="AH42" s="1"/>
      <c r="AI42" s="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31" t="s">
        <v>33</v>
      </c>
      <c r="R43" s="132"/>
      <c r="S43" s="1"/>
      <c r="T43" s="1"/>
      <c r="U43" s="1"/>
      <c r="V43" s="1"/>
      <c r="W43" s="1"/>
      <c r="X43" s="1"/>
      <c r="Y43" s="131" t="s">
        <v>36</v>
      </c>
      <c r="Z43" s="132"/>
      <c r="AA43" s="131" t="s">
        <v>35</v>
      </c>
      <c r="AB43" s="132"/>
      <c r="AC43" s="1"/>
      <c r="AD43" s="1"/>
      <c r="AE43" s="1"/>
      <c r="AF43" s="1"/>
      <c r="AG43" s="1"/>
      <c r="AH43" s="1"/>
      <c r="AI43" s="131" t="s">
        <v>39</v>
      </c>
      <c r="AJ43" s="13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33"/>
      <c r="R44" s="134"/>
      <c r="S44" s="1"/>
      <c r="T44" s="1"/>
      <c r="U44" s="1"/>
      <c r="V44" s="1"/>
      <c r="W44" s="1"/>
      <c r="X44" s="1"/>
      <c r="Y44" s="133"/>
      <c r="Z44" s="134"/>
      <c r="AA44" s="133"/>
      <c r="AB44" s="134"/>
      <c r="AC44" s="1"/>
      <c r="AD44" s="1"/>
      <c r="AE44" s="1"/>
      <c r="AF44" s="1"/>
      <c r="AG44" s="1"/>
      <c r="AH44" s="1"/>
      <c r="AI44" s="133"/>
      <c r="AJ44" s="134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33"/>
      <c r="R45" s="134"/>
      <c r="S45" s="1"/>
      <c r="T45" s="1"/>
      <c r="U45" s="1"/>
      <c r="V45" s="1"/>
      <c r="W45" s="1"/>
      <c r="X45" s="1"/>
      <c r="Y45" s="133"/>
      <c r="Z45" s="134"/>
      <c r="AA45" s="133"/>
      <c r="AB45" s="134"/>
      <c r="AC45" s="1"/>
      <c r="AD45" s="1"/>
      <c r="AE45" s="1"/>
      <c r="AF45" s="1"/>
      <c r="AG45" s="1"/>
      <c r="AH45" s="1"/>
      <c r="AI45" s="133"/>
      <c r="AJ45" s="134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35"/>
      <c r="R46" s="136"/>
      <c r="S46" s="1"/>
      <c r="T46" s="1"/>
      <c r="U46" s="1"/>
      <c r="V46" s="1"/>
      <c r="W46" s="1"/>
      <c r="X46" s="1"/>
      <c r="Y46" s="135"/>
      <c r="Z46" s="136"/>
      <c r="AA46" s="135"/>
      <c r="AB46" s="136"/>
      <c r="AC46" s="1"/>
      <c r="AD46" s="1"/>
      <c r="AE46" s="1"/>
      <c r="AF46" s="1"/>
      <c r="AG46" s="1"/>
      <c r="AH46" s="1"/>
      <c r="AI46" s="135"/>
      <c r="AJ46" s="136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8"/>
      <c r="W47" s="10"/>
      <c r="X47" s="10"/>
      <c r="Y47" s="122" t="s">
        <v>40</v>
      </c>
      <c r="Z47" s="122"/>
      <c r="AA47" s="122"/>
      <c r="AB47" s="122"/>
      <c r="AC47" s="10"/>
      <c r="AD47" s="10"/>
      <c r="AE47" s="1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8"/>
      <c r="W48" s="126" t="s">
        <v>10</v>
      </c>
      <c r="X48" s="112">
        <v>21</v>
      </c>
      <c r="Y48" s="112"/>
      <c r="Z48" s="113" t="s">
        <v>11</v>
      </c>
      <c r="AA48" s="113"/>
      <c r="AB48" s="103">
        <v>15</v>
      </c>
      <c r="AC48" s="103"/>
      <c r="AD48" s="126" t="s">
        <v>12</v>
      </c>
      <c r="AE48" s="1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8"/>
      <c r="W49" s="126"/>
      <c r="X49" s="112">
        <v>30</v>
      </c>
      <c r="Y49" s="112"/>
      <c r="Z49" s="113" t="s">
        <v>11</v>
      </c>
      <c r="AA49" s="113"/>
      <c r="AB49" s="103">
        <v>9</v>
      </c>
      <c r="AC49" s="103"/>
      <c r="AD49" s="126"/>
      <c r="AE49" s="1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3"/>
      <c r="W50" s="61"/>
      <c r="X50" s="61"/>
      <c r="Y50" s="61"/>
      <c r="Z50" s="61"/>
      <c r="AA50" s="13"/>
      <c r="AB50" s="13"/>
      <c r="AC50" s="13"/>
      <c r="AD50" s="13"/>
      <c r="AE50" s="9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2"/>
      <c r="W51" s="62"/>
      <c r="X51" s="62"/>
      <c r="Y51" s="86">
        <f>X48+X49</f>
        <v>51</v>
      </c>
      <c r="Z51" s="87"/>
      <c r="AA51" s="88">
        <f>AB48+AB49</f>
        <v>24</v>
      </c>
      <c r="AB51" s="103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52"/>
      <c r="AA52" s="40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02" t="str">
        <f>AO38</f>
        <v>松浜</v>
      </c>
      <c r="X53" s="102"/>
      <c r="Y53" s="102"/>
      <c r="Z53" s="102"/>
      <c r="AA53" s="102"/>
      <c r="AB53" s="102"/>
      <c r="AC53" s="102"/>
      <c r="AD53" s="10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0" t="s">
        <v>41</v>
      </c>
      <c r="AH54" s="122"/>
      <c r="AI54" s="122"/>
      <c r="AJ54" s="122"/>
      <c r="AK54" s="122"/>
      <c r="AL54" s="91"/>
      <c r="AM54" s="90" t="s">
        <v>42</v>
      </c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91"/>
      <c r="AY54" s="1"/>
      <c r="AZ54" s="1"/>
    </row>
    <row r="55" spans="1:52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92" t="s">
        <v>43</v>
      </c>
      <c r="AH55" s="93"/>
      <c r="AI55" s="93"/>
      <c r="AJ55" s="93"/>
      <c r="AK55" s="93"/>
      <c r="AL55" s="94"/>
      <c r="AM55" s="92" t="s">
        <v>44</v>
      </c>
      <c r="AN55" s="93"/>
      <c r="AO55" s="93"/>
      <c r="AP55" s="93"/>
      <c r="AQ55" s="93"/>
      <c r="AR55" s="93"/>
      <c r="AS55" s="95" t="s">
        <v>45</v>
      </c>
      <c r="AT55" s="93"/>
      <c r="AU55" s="93"/>
      <c r="AV55" s="93"/>
      <c r="AW55" s="93"/>
      <c r="AX55" s="94"/>
      <c r="AY55" s="1"/>
      <c r="AZ55" s="1"/>
    </row>
    <row r="56" spans="1:52" ht="11.25" customHeight="1">
      <c r="A56" s="1"/>
      <c r="B56" s="10"/>
      <c r="C56" s="10"/>
      <c r="D56" s="10"/>
      <c r="E56" s="90"/>
      <c r="F56" s="122"/>
      <c r="G56" s="122"/>
      <c r="H56" s="122"/>
      <c r="I56" s="122"/>
      <c r="J56" s="91"/>
      <c r="K56" s="90" t="s">
        <v>46</v>
      </c>
      <c r="L56" s="122"/>
      <c r="M56" s="122"/>
      <c r="N56" s="122"/>
      <c r="O56" s="122"/>
      <c r="P56" s="91"/>
      <c r="Q56" s="66" t="s">
        <v>47</v>
      </c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10"/>
      <c r="AZ56" s="1"/>
    </row>
    <row r="57" spans="1:52" ht="11.25" customHeight="1">
      <c r="A57" s="1"/>
      <c r="B57" s="10"/>
      <c r="C57" s="10"/>
      <c r="D57" s="10"/>
      <c r="E57" s="70"/>
      <c r="F57" s="71"/>
      <c r="G57" s="71"/>
      <c r="H57" s="71"/>
      <c r="I57" s="71"/>
      <c r="J57" s="137"/>
      <c r="K57" s="70"/>
      <c r="L57" s="71"/>
      <c r="M57" s="71"/>
      <c r="N57" s="71"/>
      <c r="O57" s="71"/>
      <c r="P57" s="137"/>
      <c r="Q57" s="66" t="s">
        <v>48</v>
      </c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 t="s">
        <v>49</v>
      </c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10"/>
      <c r="AZ57" s="1"/>
    </row>
    <row r="58" spans="1:52" ht="11.25" customHeight="1">
      <c r="A58" s="1"/>
      <c r="B58" s="10"/>
      <c r="C58" s="10"/>
      <c r="D58" s="10"/>
      <c r="E58" s="90" t="s">
        <v>50</v>
      </c>
      <c r="F58" s="122"/>
      <c r="G58" s="122"/>
      <c r="H58" s="122"/>
      <c r="I58" s="122"/>
      <c r="J58" s="91"/>
      <c r="K58" s="138">
        <v>0.375</v>
      </c>
      <c r="L58" s="122"/>
      <c r="M58" s="122"/>
      <c r="N58" s="122"/>
      <c r="O58" s="122"/>
      <c r="P58" s="91"/>
      <c r="Q58" s="67" t="str">
        <f>A18</f>
        <v>館林南光</v>
      </c>
      <c r="R58" s="68"/>
      <c r="S58" s="68"/>
      <c r="T58" s="68"/>
      <c r="U58" s="68"/>
      <c r="V58" s="68"/>
      <c r="W58" s="68"/>
      <c r="X58" s="68"/>
      <c r="Y58" s="15" t="s">
        <v>51</v>
      </c>
      <c r="Z58" s="68" t="str">
        <f>I18</f>
        <v>分水</v>
      </c>
      <c r="AA58" s="68"/>
      <c r="AB58" s="68"/>
      <c r="AC58" s="68"/>
      <c r="AD58" s="68"/>
      <c r="AE58" s="68"/>
      <c r="AF58" s="68"/>
      <c r="AG58" s="69"/>
      <c r="AH58" s="67" t="str">
        <f>K18</f>
        <v>比角</v>
      </c>
      <c r="AI58" s="68"/>
      <c r="AJ58" s="68"/>
      <c r="AK58" s="68"/>
      <c r="AL58" s="68"/>
      <c r="AM58" s="68"/>
      <c r="AN58" s="68"/>
      <c r="AO58" s="68"/>
      <c r="AP58" s="15" t="s">
        <v>51</v>
      </c>
      <c r="AQ58" s="68" t="str">
        <f>S18</f>
        <v>小針</v>
      </c>
      <c r="AR58" s="68"/>
      <c r="AS58" s="68"/>
      <c r="AT58" s="68"/>
      <c r="AU58" s="68"/>
      <c r="AV58" s="68"/>
      <c r="AW58" s="68"/>
      <c r="AX58" s="69"/>
      <c r="AY58" s="10"/>
      <c r="AZ58" s="1"/>
    </row>
    <row r="59" spans="1:52" ht="11.25" customHeight="1">
      <c r="A59" s="1"/>
      <c r="B59" s="10"/>
      <c r="C59" s="10"/>
      <c r="D59" s="10"/>
      <c r="E59" s="70"/>
      <c r="F59" s="71"/>
      <c r="G59" s="71"/>
      <c r="H59" s="71"/>
      <c r="I59" s="71"/>
      <c r="J59" s="137"/>
      <c r="K59" s="70"/>
      <c r="L59" s="71"/>
      <c r="M59" s="71"/>
      <c r="N59" s="71"/>
      <c r="O59" s="71"/>
      <c r="P59" s="137"/>
      <c r="Q59" s="70" t="s">
        <v>24</v>
      </c>
      <c r="R59" s="71"/>
      <c r="S59" s="71"/>
      <c r="T59" s="71"/>
      <c r="U59" s="14" t="s">
        <v>52</v>
      </c>
      <c r="V59" s="71" t="s">
        <v>25</v>
      </c>
      <c r="W59" s="71"/>
      <c r="X59" s="71"/>
      <c r="Y59" s="71"/>
      <c r="Z59" s="95" t="s">
        <v>24</v>
      </c>
      <c r="AA59" s="93"/>
      <c r="AB59" s="93"/>
      <c r="AC59" s="93"/>
      <c r="AD59" s="93"/>
      <c r="AE59" s="93"/>
      <c r="AF59" s="93"/>
      <c r="AG59" s="94"/>
      <c r="AH59" s="70" t="s">
        <v>53</v>
      </c>
      <c r="AI59" s="71"/>
      <c r="AJ59" s="71"/>
      <c r="AK59" s="71"/>
      <c r="AL59" s="14" t="s">
        <v>52</v>
      </c>
      <c r="AM59" s="71" t="s">
        <v>26</v>
      </c>
      <c r="AN59" s="71"/>
      <c r="AO59" s="71"/>
      <c r="AP59" s="71"/>
      <c r="AQ59" s="95" t="s">
        <v>26</v>
      </c>
      <c r="AR59" s="93"/>
      <c r="AS59" s="93"/>
      <c r="AT59" s="93"/>
      <c r="AU59" s="93"/>
      <c r="AV59" s="93"/>
      <c r="AW59" s="93"/>
      <c r="AX59" s="94"/>
      <c r="AY59" s="10"/>
      <c r="AZ59" s="1"/>
    </row>
    <row r="60" spans="1:52" ht="11.25" customHeight="1">
      <c r="A60" s="1"/>
      <c r="B60" s="1"/>
      <c r="C60" s="1"/>
      <c r="D60" s="1"/>
      <c r="E60" s="90" t="s">
        <v>54</v>
      </c>
      <c r="F60" s="122"/>
      <c r="G60" s="122"/>
      <c r="H60" s="122"/>
      <c r="I60" s="122"/>
      <c r="J60" s="91"/>
      <c r="K60" s="90" t="s">
        <v>55</v>
      </c>
      <c r="L60" s="122"/>
      <c r="M60" s="122"/>
      <c r="N60" s="122"/>
      <c r="O60" s="122"/>
      <c r="P60" s="91"/>
      <c r="Q60" s="90" t="s">
        <v>54</v>
      </c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91"/>
      <c r="AY60" s="1"/>
      <c r="AZ60" s="1"/>
    </row>
    <row r="61" spans="1:52" ht="11.25" customHeight="1">
      <c r="A61" s="1"/>
      <c r="B61" s="1"/>
      <c r="C61" s="10"/>
      <c r="D61" s="10"/>
      <c r="E61" s="70"/>
      <c r="F61" s="71"/>
      <c r="G61" s="71"/>
      <c r="H61" s="71"/>
      <c r="I61" s="71"/>
      <c r="J61" s="137"/>
      <c r="K61" s="70"/>
      <c r="L61" s="71"/>
      <c r="M61" s="71"/>
      <c r="N61" s="71"/>
      <c r="O61" s="71"/>
      <c r="P61" s="137"/>
      <c r="Q61" s="70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137"/>
      <c r="AY61" s="1"/>
      <c r="AZ61" s="1"/>
    </row>
    <row r="62" spans="1:52" ht="11.25" customHeight="1">
      <c r="A62" s="1"/>
      <c r="B62" s="1"/>
      <c r="C62" s="10"/>
      <c r="D62" s="10"/>
      <c r="E62" s="90" t="s">
        <v>56</v>
      </c>
      <c r="F62" s="122"/>
      <c r="G62" s="122"/>
      <c r="H62" s="122"/>
      <c r="I62" s="122"/>
      <c r="J62" s="91"/>
      <c r="K62" s="138">
        <v>0.4861111111111111</v>
      </c>
      <c r="L62" s="122"/>
      <c r="M62" s="122"/>
      <c r="N62" s="122"/>
      <c r="O62" s="122"/>
      <c r="P62" s="91"/>
      <c r="Q62" s="67" t="str">
        <f>AG18</f>
        <v>大淵丸山</v>
      </c>
      <c r="R62" s="68"/>
      <c r="S62" s="68"/>
      <c r="T62" s="68"/>
      <c r="U62" s="68"/>
      <c r="V62" s="68"/>
      <c r="W62" s="68"/>
      <c r="X62" s="68"/>
      <c r="Y62" s="15" t="s">
        <v>51</v>
      </c>
      <c r="Z62" s="68" t="str">
        <f>AO18</f>
        <v>聖籠</v>
      </c>
      <c r="AA62" s="68"/>
      <c r="AB62" s="68"/>
      <c r="AC62" s="68"/>
      <c r="AD62" s="68"/>
      <c r="AE62" s="68"/>
      <c r="AF62" s="68"/>
      <c r="AG62" s="69"/>
      <c r="AH62" s="67" t="str">
        <f>AQ18</f>
        <v>上川西</v>
      </c>
      <c r="AI62" s="68"/>
      <c r="AJ62" s="68"/>
      <c r="AK62" s="68"/>
      <c r="AL62" s="68"/>
      <c r="AM62" s="68"/>
      <c r="AN62" s="68"/>
      <c r="AO62" s="68"/>
      <c r="AP62" s="15" t="s">
        <v>51</v>
      </c>
      <c r="AQ62" s="68" t="str">
        <f>AY18</f>
        <v>ＦＦ</v>
      </c>
      <c r="AR62" s="68"/>
      <c r="AS62" s="68"/>
      <c r="AT62" s="68"/>
      <c r="AU62" s="68"/>
      <c r="AV62" s="68"/>
      <c r="AW62" s="68"/>
      <c r="AX62" s="69"/>
      <c r="AY62" s="1"/>
      <c r="AZ62" s="1"/>
    </row>
    <row r="63" spans="1:52" ht="11.25" customHeight="1">
      <c r="A63" s="1"/>
      <c r="B63" s="1"/>
      <c r="C63" s="10"/>
      <c r="D63" s="10"/>
      <c r="E63" s="70"/>
      <c r="F63" s="71"/>
      <c r="G63" s="71"/>
      <c r="H63" s="71"/>
      <c r="I63" s="71"/>
      <c r="J63" s="137"/>
      <c r="K63" s="70"/>
      <c r="L63" s="71"/>
      <c r="M63" s="71"/>
      <c r="N63" s="71"/>
      <c r="O63" s="71"/>
      <c r="P63" s="137"/>
      <c r="Q63" s="70" t="s">
        <v>33</v>
      </c>
      <c r="R63" s="71"/>
      <c r="S63" s="71"/>
      <c r="T63" s="71"/>
      <c r="U63" s="14" t="s">
        <v>52</v>
      </c>
      <c r="V63" s="71" t="s">
        <v>36</v>
      </c>
      <c r="W63" s="71"/>
      <c r="X63" s="71"/>
      <c r="Y63" s="71"/>
      <c r="Z63" s="95" t="s">
        <v>36</v>
      </c>
      <c r="AA63" s="93"/>
      <c r="AB63" s="93"/>
      <c r="AC63" s="93"/>
      <c r="AD63" s="93"/>
      <c r="AE63" s="93"/>
      <c r="AF63" s="93"/>
      <c r="AG63" s="94"/>
      <c r="AH63" s="70" t="s">
        <v>35</v>
      </c>
      <c r="AI63" s="71"/>
      <c r="AJ63" s="71"/>
      <c r="AK63" s="71"/>
      <c r="AL63" s="14" t="s">
        <v>52</v>
      </c>
      <c r="AM63" s="71" t="s">
        <v>39</v>
      </c>
      <c r="AN63" s="71"/>
      <c r="AO63" s="71"/>
      <c r="AP63" s="71"/>
      <c r="AQ63" s="95" t="s">
        <v>39</v>
      </c>
      <c r="AR63" s="93"/>
      <c r="AS63" s="93"/>
      <c r="AT63" s="93"/>
      <c r="AU63" s="93"/>
      <c r="AV63" s="93"/>
      <c r="AW63" s="93"/>
      <c r="AX63" s="94"/>
      <c r="AY63" s="1"/>
      <c r="AZ63" s="1"/>
    </row>
    <row r="64" spans="1:52" ht="11.25" customHeight="1">
      <c r="A64" s="1"/>
      <c r="B64" s="1"/>
      <c r="C64" s="10"/>
      <c r="D64" s="10"/>
      <c r="E64" s="90" t="s">
        <v>57</v>
      </c>
      <c r="F64" s="122"/>
      <c r="G64" s="122"/>
      <c r="H64" s="122"/>
      <c r="I64" s="122"/>
      <c r="J64" s="91"/>
      <c r="K64" s="138">
        <v>0.53125</v>
      </c>
      <c r="L64" s="122"/>
      <c r="M64" s="122"/>
      <c r="N64" s="122"/>
      <c r="O64" s="122"/>
      <c r="P64" s="91"/>
      <c r="Q64" s="67" t="str">
        <f>Q43</f>
        <v>並木</v>
      </c>
      <c r="R64" s="68"/>
      <c r="S64" s="68"/>
      <c r="T64" s="68"/>
      <c r="U64" s="68"/>
      <c r="V64" s="68"/>
      <c r="W64" s="68"/>
      <c r="X64" s="68"/>
      <c r="Y64" s="15" t="s">
        <v>51</v>
      </c>
      <c r="Z64" s="68" t="str">
        <f>Y43</f>
        <v>松浜</v>
      </c>
      <c r="AA64" s="68"/>
      <c r="AB64" s="68"/>
      <c r="AC64" s="68"/>
      <c r="AD64" s="68"/>
      <c r="AE64" s="68"/>
      <c r="AF64" s="68"/>
      <c r="AG64" s="69"/>
      <c r="AH64" s="67" t="str">
        <f>AA43</f>
        <v>南中野山</v>
      </c>
      <c r="AI64" s="68"/>
      <c r="AJ64" s="68"/>
      <c r="AK64" s="68"/>
      <c r="AL64" s="68"/>
      <c r="AM64" s="68"/>
      <c r="AN64" s="68"/>
      <c r="AO64" s="68"/>
      <c r="AP64" s="15" t="s">
        <v>51</v>
      </c>
      <c r="AQ64" s="68" t="str">
        <f>AI43</f>
        <v>高志</v>
      </c>
      <c r="AR64" s="68"/>
      <c r="AS64" s="68"/>
      <c r="AT64" s="68"/>
      <c r="AU64" s="68"/>
      <c r="AV64" s="68"/>
      <c r="AW64" s="68"/>
      <c r="AX64" s="69"/>
      <c r="AY64" s="1"/>
      <c r="AZ64" s="1"/>
    </row>
    <row r="65" spans="1:52" ht="11.25" customHeight="1">
      <c r="A65" s="1"/>
      <c r="B65" s="1"/>
      <c r="C65" s="1"/>
      <c r="D65" s="1"/>
      <c r="E65" s="70"/>
      <c r="F65" s="71"/>
      <c r="G65" s="71"/>
      <c r="H65" s="71"/>
      <c r="I65" s="71"/>
      <c r="J65" s="137"/>
      <c r="K65" s="70"/>
      <c r="L65" s="71"/>
      <c r="M65" s="71"/>
      <c r="N65" s="71"/>
      <c r="O65" s="71"/>
      <c r="P65" s="137"/>
      <c r="Q65" s="70" t="s">
        <v>9</v>
      </c>
      <c r="R65" s="71"/>
      <c r="S65" s="71"/>
      <c r="T65" s="71"/>
      <c r="U65" s="14" t="s">
        <v>52</v>
      </c>
      <c r="V65" s="71" t="s">
        <v>14</v>
      </c>
      <c r="W65" s="71"/>
      <c r="X65" s="71"/>
      <c r="Y65" s="71"/>
      <c r="Z65" s="95" t="s">
        <v>25</v>
      </c>
      <c r="AA65" s="93"/>
      <c r="AB65" s="93"/>
      <c r="AC65" s="93"/>
      <c r="AD65" s="93"/>
      <c r="AE65" s="93"/>
      <c r="AF65" s="93"/>
      <c r="AG65" s="94"/>
      <c r="AH65" s="70" t="s">
        <v>6</v>
      </c>
      <c r="AI65" s="71"/>
      <c r="AJ65" s="71"/>
      <c r="AK65" s="71"/>
      <c r="AL65" s="14" t="s">
        <v>52</v>
      </c>
      <c r="AM65" s="71" t="s">
        <v>20</v>
      </c>
      <c r="AN65" s="71"/>
      <c r="AO65" s="71"/>
      <c r="AP65" s="71"/>
      <c r="AQ65" s="95" t="s">
        <v>27</v>
      </c>
      <c r="AR65" s="93"/>
      <c r="AS65" s="93"/>
      <c r="AT65" s="93"/>
      <c r="AU65" s="93"/>
      <c r="AV65" s="93"/>
      <c r="AW65" s="93"/>
      <c r="AX65" s="94"/>
      <c r="AY65" s="1"/>
      <c r="AZ65" s="1"/>
    </row>
    <row r="66" spans="1:52" ht="11.25" customHeight="1">
      <c r="A66" s="1"/>
      <c r="B66" s="1"/>
      <c r="C66" s="1"/>
      <c r="D66" s="1"/>
      <c r="E66" s="90" t="s">
        <v>58</v>
      </c>
      <c r="F66" s="122"/>
      <c r="G66" s="122"/>
      <c r="H66" s="122"/>
      <c r="I66" s="122"/>
      <c r="J66" s="91"/>
      <c r="K66" s="138">
        <v>0.576388888888889</v>
      </c>
      <c r="L66" s="122"/>
      <c r="M66" s="122"/>
      <c r="N66" s="122"/>
      <c r="O66" s="122"/>
      <c r="P66" s="91"/>
      <c r="Q66" s="67" t="s">
        <v>59</v>
      </c>
      <c r="R66" s="68"/>
      <c r="S66" s="68"/>
      <c r="T66" s="68"/>
      <c r="U66" s="68"/>
      <c r="V66" s="68"/>
      <c r="W66" s="68"/>
      <c r="X66" s="68"/>
      <c r="Y66" s="15" t="s">
        <v>51</v>
      </c>
      <c r="Z66" s="68" t="s">
        <v>60</v>
      </c>
      <c r="AA66" s="68"/>
      <c r="AB66" s="68"/>
      <c r="AC66" s="68"/>
      <c r="AD66" s="68"/>
      <c r="AE66" s="68"/>
      <c r="AF66" s="68"/>
      <c r="AG66" s="69"/>
      <c r="AH66" s="67" t="s">
        <v>61</v>
      </c>
      <c r="AI66" s="68"/>
      <c r="AJ66" s="68"/>
      <c r="AK66" s="68"/>
      <c r="AL66" s="68"/>
      <c r="AM66" s="68"/>
      <c r="AN66" s="68"/>
      <c r="AO66" s="68"/>
      <c r="AP66" s="15" t="s">
        <v>51</v>
      </c>
      <c r="AQ66" s="68" t="s">
        <v>62</v>
      </c>
      <c r="AR66" s="68"/>
      <c r="AS66" s="68"/>
      <c r="AT66" s="68"/>
      <c r="AU66" s="68"/>
      <c r="AV66" s="68"/>
      <c r="AW66" s="68"/>
      <c r="AX66" s="69"/>
      <c r="AY66" s="1"/>
      <c r="AZ66" s="1"/>
    </row>
    <row r="67" spans="1:52" ht="11.25" customHeight="1">
      <c r="A67" s="1"/>
      <c r="B67" s="1"/>
      <c r="C67" s="1"/>
      <c r="D67" s="1"/>
      <c r="E67" s="70"/>
      <c r="F67" s="71"/>
      <c r="G67" s="71"/>
      <c r="H67" s="71"/>
      <c r="I67" s="71"/>
      <c r="J67" s="137"/>
      <c r="K67" s="70"/>
      <c r="L67" s="71"/>
      <c r="M67" s="71"/>
      <c r="N67" s="71"/>
      <c r="O67" s="71"/>
      <c r="P67" s="137"/>
      <c r="Q67" s="70" t="s">
        <v>63</v>
      </c>
      <c r="R67" s="71"/>
      <c r="S67" s="71"/>
      <c r="T67" s="71"/>
      <c r="U67" s="14" t="s">
        <v>52</v>
      </c>
      <c r="V67" s="71" t="s">
        <v>64</v>
      </c>
      <c r="W67" s="71"/>
      <c r="X67" s="71"/>
      <c r="Y67" s="71"/>
      <c r="Z67" s="95" t="s">
        <v>33</v>
      </c>
      <c r="AA67" s="93"/>
      <c r="AB67" s="93"/>
      <c r="AC67" s="93"/>
      <c r="AD67" s="93"/>
      <c r="AE67" s="93"/>
      <c r="AF67" s="93"/>
      <c r="AG67" s="94"/>
      <c r="AH67" s="70" t="s">
        <v>65</v>
      </c>
      <c r="AI67" s="71"/>
      <c r="AJ67" s="71"/>
      <c r="AK67" s="71"/>
      <c r="AL67" s="14" t="s">
        <v>52</v>
      </c>
      <c r="AM67" s="71" t="s">
        <v>66</v>
      </c>
      <c r="AN67" s="71"/>
      <c r="AO67" s="71"/>
      <c r="AP67" s="71"/>
      <c r="AQ67" s="95" t="s">
        <v>35</v>
      </c>
      <c r="AR67" s="93"/>
      <c r="AS67" s="93"/>
      <c r="AT67" s="93"/>
      <c r="AU67" s="93"/>
      <c r="AV67" s="93"/>
      <c r="AW67" s="93"/>
      <c r="AX67" s="94"/>
      <c r="AY67" s="1"/>
      <c r="AZ67" s="1"/>
    </row>
    <row r="68" spans="1:52" ht="11.25" customHeight="1">
      <c r="A68" s="1"/>
      <c r="B68" s="1"/>
      <c r="C68" s="1"/>
      <c r="D68" s="1"/>
      <c r="E68" s="90" t="s">
        <v>67</v>
      </c>
      <c r="F68" s="122"/>
      <c r="G68" s="122"/>
      <c r="H68" s="122"/>
      <c r="I68" s="122"/>
      <c r="J68" s="91"/>
      <c r="K68" s="138">
        <v>0.621527777777778</v>
      </c>
      <c r="L68" s="122"/>
      <c r="M68" s="122"/>
      <c r="N68" s="122"/>
      <c r="O68" s="122"/>
      <c r="P68" s="91"/>
      <c r="Q68" s="67" t="s">
        <v>68</v>
      </c>
      <c r="R68" s="68"/>
      <c r="S68" s="68"/>
      <c r="T68" s="68"/>
      <c r="U68" s="68"/>
      <c r="V68" s="68"/>
      <c r="W68" s="68"/>
      <c r="X68" s="68"/>
      <c r="Y68" s="15" t="s">
        <v>51</v>
      </c>
      <c r="Z68" s="68" t="s">
        <v>69</v>
      </c>
      <c r="AA68" s="68"/>
      <c r="AB68" s="68"/>
      <c r="AC68" s="68"/>
      <c r="AD68" s="68"/>
      <c r="AE68" s="68"/>
      <c r="AF68" s="68"/>
      <c r="AG68" s="69"/>
      <c r="AH68" s="67" t="s">
        <v>70</v>
      </c>
      <c r="AI68" s="68"/>
      <c r="AJ68" s="68"/>
      <c r="AK68" s="68"/>
      <c r="AL68" s="68"/>
      <c r="AM68" s="68"/>
      <c r="AN68" s="68"/>
      <c r="AO68" s="68"/>
      <c r="AP68" s="15" t="s">
        <v>51</v>
      </c>
      <c r="AQ68" s="68" t="s">
        <v>71</v>
      </c>
      <c r="AR68" s="68"/>
      <c r="AS68" s="68"/>
      <c r="AT68" s="68"/>
      <c r="AU68" s="68"/>
      <c r="AV68" s="68"/>
      <c r="AW68" s="68"/>
      <c r="AX68" s="69"/>
      <c r="AY68" s="1"/>
      <c r="AZ68" s="1"/>
    </row>
    <row r="69" spans="1:52" ht="11.25" customHeight="1">
      <c r="A69" s="1"/>
      <c r="B69" s="1"/>
      <c r="C69" s="1"/>
      <c r="D69" s="1"/>
      <c r="E69" s="70"/>
      <c r="F69" s="71"/>
      <c r="G69" s="71"/>
      <c r="H69" s="71"/>
      <c r="I69" s="71"/>
      <c r="J69" s="137"/>
      <c r="K69" s="70"/>
      <c r="L69" s="71"/>
      <c r="M69" s="71"/>
      <c r="N69" s="71"/>
      <c r="O69" s="71"/>
      <c r="P69" s="137"/>
      <c r="Q69" s="70" t="s">
        <v>59</v>
      </c>
      <c r="R69" s="71"/>
      <c r="S69" s="71"/>
      <c r="T69" s="71"/>
      <c r="U69" s="14" t="s">
        <v>52</v>
      </c>
      <c r="V69" s="71" t="s">
        <v>60</v>
      </c>
      <c r="W69" s="71"/>
      <c r="X69" s="71"/>
      <c r="Y69" s="71"/>
      <c r="Z69" s="95" t="s">
        <v>9</v>
      </c>
      <c r="AA69" s="93"/>
      <c r="AB69" s="93"/>
      <c r="AC69" s="93"/>
      <c r="AD69" s="93"/>
      <c r="AE69" s="93"/>
      <c r="AF69" s="93"/>
      <c r="AG69" s="94"/>
      <c r="AH69" s="70" t="s">
        <v>61</v>
      </c>
      <c r="AI69" s="71"/>
      <c r="AJ69" s="71"/>
      <c r="AK69" s="71"/>
      <c r="AL69" s="14" t="s">
        <v>52</v>
      </c>
      <c r="AM69" s="71" t="s">
        <v>62</v>
      </c>
      <c r="AN69" s="71"/>
      <c r="AO69" s="71"/>
      <c r="AP69" s="71"/>
      <c r="AQ69" s="95" t="s">
        <v>6</v>
      </c>
      <c r="AR69" s="93"/>
      <c r="AS69" s="93"/>
      <c r="AT69" s="93"/>
      <c r="AU69" s="93"/>
      <c r="AV69" s="93"/>
      <c r="AW69" s="93"/>
      <c r="AX69" s="94"/>
      <c r="AY69" s="1"/>
      <c r="AZ69" s="1"/>
    </row>
    <row r="70" spans="1:52" ht="11.25" customHeight="1">
      <c r="A70" s="1"/>
      <c r="B70" s="1"/>
      <c r="C70" s="1"/>
      <c r="D70" s="1"/>
      <c r="E70" s="90" t="s">
        <v>72</v>
      </c>
      <c r="F70" s="122"/>
      <c r="G70" s="122"/>
      <c r="H70" s="122"/>
      <c r="I70" s="122"/>
      <c r="J70" s="91"/>
      <c r="K70" s="138">
        <v>0.666666666666667</v>
      </c>
      <c r="L70" s="122"/>
      <c r="M70" s="122"/>
      <c r="N70" s="122"/>
      <c r="O70" s="122"/>
      <c r="P70" s="91"/>
      <c r="Q70" s="67" t="s">
        <v>63</v>
      </c>
      <c r="R70" s="68"/>
      <c r="S70" s="68"/>
      <c r="T70" s="68"/>
      <c r="U70" s="68"/>
      <c r="V70" s="68"/>
      <c r="W70" s="68"/>
      <c r="X70" s="68"/>
      <c r="Y70" s="15" t="s">
        <v>51</v>
      </c>
      <c r="Z70" s="68" t="s">
        <v>64</v>
      </c>
      <c r="AA70" s="68"/>
      <c r="AB70" s="68"/>
      <c r="AC70" s="68"/>
      <c r="AD70" s="68"/>
      <c r="AE70" s="68"/>
      <c r="AF70" s="68"/>
      <c r="AG70" s="69"/>
      <c r="AH70" s="67" t="s">
        <v>65</v>
      </c>
      <c r="AI70" s="68"/>
      <c r="AJ70" s="68"/>
      <c r="AK70" s="68"/>
      <c r="AL70" s="68"/>
      <c r="AM70" s="68"/>
      <c r="AN70" s="68"/>
      <c r="AO70" s="68"/>
      <c r="AP70" s="15" t="s">
        <v>51</v>
      </c>
      <c r="AQ70" s="68" t="s">
        <v>66</v>
      </c>
      <c r="AR70" s="68"/>
      <c r="AS70" s="68"/>
      <c r="AT70" s="68"/>
      <c r="AU70" s="68"/>
      <c r="AV70" s="68"/>
      <c r="AW70" s="68"/>
      <c r="AX70" s="69"/>
      <c r="AY70" s="1"/>
      <c r="AZ70" s="1"/>
    </row>
    <row r="71" spans="1:52" ht="11.25" customHeight="1">
      <c r="A71" s="1"/>
      <c r="B71" s="1"/>
      <c r="C71" s="1"/>
      <c r="D71" s="1"/>
      <c r="E71" s="70"/>
      <c r="F71" s="71"/>
      <c r="G71" s="71"/>
      <c r="H71" s="71"/>
      <c r="I71" s="71"/>
      <c r="J71" s="137"/>
      <c r="K71" s="70"/>
      <c r="L71" s="71"/>
      <c r="M71" s="71"/>
      <c r="N71" s="71"/>
      <c r="O71" s="71"/>
      <c r="P71" s="137"/>
      <c r="Q71" s="70" t="s">
        <v>68</v>
      </c>
      <c r="R71" s="71"/>
      <c r="S71" s="71"/>
      <c r="T71" s="71"/>
      <c r="U71" s="14" t="s">
        <v>52</v>
      </c>
      <c r="V71" s="71" t="s">
        <v>69</v>
      </c>
      <c r="W71" s="71"/>
      <c r="X71" s="71"/>
      <c r="Y71" s="71"/>
      <c r="Z71" s="95" t="s">
        <v>14</v>
      </c>
      <c r="AA71" s="93"/>
      <c r="AB71" s="93"/>
      <c r="AC71" s="93"/>
      <c r="AD71" s="93"/>
      <c r="AE71" s="93"/>
      <c r="AF71" s="93"/>
      <c r="AG71" s="94"/>
      <c r="AH71" s="70" t="s">
        <v>70</v>
      </c>
      <c r="AI71" s="71"/>
      <c r="AJ71" s="71"/>
      <c r="AK71" s="71"/>
      <c r="AL71" s="14" t="s">
        <v>52</v>
      </c>
      <c r="AM71" s="71" t="s">
        <v>71</v>
      </c>
      <c r="AN71" s="71"/>
      <c r="AO71" s="71"/>
      <c r="AP71" s="71"/>
      <c r="AQ71" s="95" t="s">
        <v>20</v>
      </c>
      <c r="AR71" s="93"/>
      <c r="AS71" s="93"/>
      <c r="AT71" s="93"/>
      <c r="AU71" s="93"/>
      <c r="AV71" s="93"/>
      <c r="AW71" s="93"/>
      <c r="AX71" s="94"/>
      <c r="AY71" s="1"/>
      <c r="AZ71" s="1"/>
    </row>
    <row r="72" spans="1:5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7" spans="1:52" ht="13.5" customHeight="1">
      <c r="A77" s="97" t="s">
        <v>73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97" t="s">
        <v>1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1.25" customHeight="1">
      <c r="A80" s="1"/>
      <c r="B80" s="1"/>
      <c r="C80" s="98" t="s">
        <v>74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100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98" t="s">
        <v>75</v>
      </c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100"/>
      <c r="AY80" s="1"/>
      <c r="AZ80" s="1"/>
    </row>
    <row r="81" spans="1:52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01" t="s">
        <v>76</v>
      </c>
      <c r="W81" s="101"/>
      <c r="X81" s="101"/>
      <c r="Y81" s="101"/>
      <c r="Z81" s="101"/>
      <c r="AA81" s="101"/>
      <c r="AB81" s="101"/>
      <c r="AC81" s="101"/>
      <c r="AD81" s="10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1.25" customHeight="1">
      <c r="A82" s="1"/>
      <c r="B82" s="1"/>
      <c r="C82" s="1"/>
      <c r="D82" s="1"/>
      <c r="E82" s="1"/>
      <c r="F82" s="1"/>
      <c r="G82" s="102" t="str">
        <f>X83</f>
        <v>中地区</v>
      </c>
      <c r="H82" s="102"/>
      <c r="I82" s="102"/>
      <c r="J82" s="102"/>
      <c r="K82" s="102"/>
      <c r="L82" s="102"/>
      <c r="M82" s="102"/>
      <c r="N82" s="10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02" t="str">
        <f>X94</f>
        <v>内野</v>
      </c>
      <c r="AN82" s="102"/>
      <c r="AO82" s="102"/>
      <c r="AP82" s="102"/>
      <c r="AQ82" s="102"/>
      <c r="AR82" s="102"/>
      <c r="AS82" s="102"/>
      <c r="AT82" s="102"/>
      <c r="AU82" s="1"/>
      <c r="AV82" s="1"/>
      <c r="AW82" s="1"/>
      <c r="AX82" s="1"/>
      <c r="AY82" s="1"/>
      <c r="AZ82" s="1"/>
    </row>
    <row r="83" spans="1:52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48"/>
      <c r="L83" s="1"/>
      <c r="M83" s="1"/>
      <c r="N83" s="1"/>
      <c r="O83" s="1"/>
      <c r="P83" s="1"/>
      <c r="Q83" s="1"/>
      <c r="R83" s="1"/>
      <c r="S83" s="1"/>
      <c r="T83" s="1"/>
      <c r="U83" s="1"/>
      <c r="V83" s="103" t="s">
        <v>5</v>
      </c>
      <c r="W83" s="103"/>
      <c r="X83" s="102" t="s">
        <v>77</v>
      </c>
      <c r="Y83" s="102"/>
      <c r="Z83" s="102"/>
      <c r="AA83" s="102"/>
      <c r="AB83" s="102"/>
      <c r="AC83" s="102"/>
      <c r="AD83" s="10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48"/>
      <c r="AR83" s="10"/>
      <c r="AS83" s="10"/>
      <c r="AT83" s="10"/>
      <c r="AU83" s="10"/>
      <c r="AV83" s="1"/>
      <c r="AW83" s="1"/>
      <c r="AX83" s="1"/>
      <c r="AY83" s="1"/>
      <c r="AZ83" s="1"/>
    </row>
    <row r="84" spans="1:52" ht="11.25" customHeight="1">
      <c r="A84" s="1"/>
      <c r="B84" s="1"/>
      <c r="C84" s="1"/>
      <c r="D84" s="1"/>
      <c r="E84" s="1"/>
      <c r="F84" s="1"/>
      <c r="G84" s="1"/>
      <c r="H84" s="1"/>
      <c r="I84" s="112">
        <f>H86+H87</f>
        <v>38</v>
      </c>
      <c r="J84" s="112"/>
      <c r="K84" s="108">
        <f>L86+L87</f>
        <v>39</v>
      </c>
      <c r="L84" s="109"/>
      <c r="M84" s="49"/>
      <c r="N84" s="49"/>
      <c r="O84" s="49"/>
      <c r="P84" s="1"/>
      <c r="Q84" s="1"/>
      <c r="R84" s="1"/>
      <c r="S84" s="1"/>
      <c r="T84" s="1"/>
      <c r="U84" s="1"/>
      <c r="V84" s="1"/>
      <c r="W84" s="1"/>
      <c r="X84" s="3"/>
      <c r="Y84" s="3"/>
      <c r="Z84" s="3"/>
      <c r="AA84" s="3"/>
      <c r="AB84" s="3"/>
      <c r="AC84" s="3"/>
      <c r="AD84" s="3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12">
        <f>AN86+AN87</f>
        <v>18</v>
      </c>
      <c r="AP84" s="112"/>
      <c r="AQ84" s="108">
        <f>AR86+AR87</f>
        <v>71</v>
      </c>
      <c r="AR84" s="109"/>
      <c r="AS84" s="49"/>
      <c r="AT84" s="49"/>
      <c r="AU84" s="49"/>
      <c r="AV84" s="1"/>
      <c r="AW84" s="1"/>
      <c r="AX84" s="1"/>
      <c r="AY84" s="1"/>
      <c r="AZ84" s="1"/>
    </row>
    <row r="85" spans="1:52" ht="11.25" customHeight="1">
      <c r="A85" s="1"/>
      <c r="B85" s="1"/>
      <c r="C85" s="1"/>
      <c r="D85" s="1"/>
      <c r="E85" s="50"/>
      <c r="F85" s="51"/>
      <c r="G85" s="7"/>
      <c r="H85" s="7"/>
      <c r="I85" s="122" t="s">
        <v>78</v>
      </c>
      <c r="J85" s="122"/>
      <c r="K85" s="110"/>
      <c r="L85" s="110"/>
      <c r="M85" s="42"/>
      <c r="N85" s="42"/>
      <c r="O85" s="59"/>
      <c r="P85" s="40"/>
      <c r="Q85" s="1"/>
      <c r="R85" s="1"/>
      <c r="S85" s="1"/>
      <c r="T85" s="1"/>
      <c r="U85" s="1"/>
      <c r="V85" s="103" t="s">
        <v>8</v>
      </c>
      <c r="W85" s="103"/>
      <c r="X85" s="102" t="s">
        <v>79</v>
      </c>
      <c r="Y85" s="102"/>
      <c r="Z85" s="102"/>
      <c r="AA85" s="102"/>
      <c r="AB85" s="102"/>
      <c r="AC85" s="102"/>
      <c r="AD85" s="102"/>
      <c r="AE85" s="1"/>
      <c r="AF85" s="1"/>
      <c r="AG85" s="1"/>
      <c r="AH85" s="1"/>
      <c r="AI85" s="1"/>
      <c r="AJ85" s="1"/>
      <c r="AK85" s="1"/>
      <c r="AL85" s="51"/>
      <c r="AM85" s="7"/>
      <c r="AN85" s="7"/>
      <c r="AO85" s="122" t="s">
        <v>80</v>
      </c>
      <c r="AP85" s="122"/>
      <c r="AQ85" s="110"/>
      <c r="AR85" s="110"/>
      <c r="AS85" s="42"/>
      <c r="AT85" s="42"/>
      <c r="AU85" s="59"/>
      <c r="AV85" s="40"/>
      <c r="AW85" s="1"/>
      <c r="AX85" s="1"/>
      <c r="AY85" s="1"/>
      <c r="AZ85" s="1"/>
    </row>
    <row r="86" spans="1:52" ht="11.25" customHeight="1">
      <c r="A86" s="1"/>
      <c r="B86" s="1"/>
      <c r="C86" s="1"/>
      <c r="D86" s="1"/>
      <c r="E86" s="50"/>
      <c r="F86" s="48"/>
      <c r="G86" s="126" t="s">
        <v>10</v>
      </c>
      <c r="H86" s="72">
        <v>22</v>
      </c>
      <c r="I86" s="72"/>
      <c r="J86" s="73" t="s">
        <v>11</v>
      </c>
      <c r="K86" s="73"/>
      <c r="L86" s="74">
        <v>8</v>
      </c>
      <c r="M86" s="74"/>
      <c r="N86" s="126" t="s">
        <v>12</v>
      </c>
      <c r="O86" s="52"/>
      <c r="P86" s="40"/>
      <c r="Q86" s="1"/>
      <c r="R86" s="1"/>
      <c r="S86" s="1"/>
      <c r="T86" s="1"/>
      <c r="U86" s="1"/>
      <c r="V86" s="1"/>
      <c r="W86" s="1"/>
      <c r="X86" s="3"/>
      <c r="Y86" s="3"/>
      <c r="Z86" s="3"/>
      <c r="AA86" s="3"/>
      <c r="AB86" s="3"/>
      <c r="AC86" s="3"/>
      <c r="AD86" s="3"/>
      <c r="AE86" s="1"/>
      <c r="AF86" s="1"/>
      <c r="AG86" s="1"/>
      <c r="AH86" s="1"/>
      <c r="AI86" s="1"/>
      <c r="AJ86" s="1"/>
      <c r="AK86" s="1"/>
      <c r="AL86" s="48"/>
      <c r="AM86" s="126" t="s">
        <v>10</v>
      </c>
      <c r="AN86" s="112">
        <v>10</v>
      </c>
      <c r="AO86" s="112"/>
      <c r="AP86" s="113" t="s">
        <v>11</v>
      </c>
      <c r="AQ86" s="113"/>
      <c r="AR86" s="103">
        <v>38</v>
      </c>
      <c r="AS86" s="103"/>
      <c r="AT86" s="126" t="s">
        <v>12</v>
      </c>
      <c r="AU86" s="52"/>
      <c r="AV86" s="40"/>
      <c r="AW86" s="1"/>
      <c r="AX86" s="1"/>
      <c r="AY86" s="1"/>
      <c r="AZ86" s="1"/>
    </row>
    <row r="87" spans="1:52" ht="11.25" customHeight="1">
      <c r="A87" s="1"/>
      <c r="B87" s="1"/>
      <c r="C87" s="1"/>
      <c r="D87" s="1"/>
      <c r="E87" s="50"/>
      <c r="F87" s="48"/>
      <c r="G87" s="126"/>
      <c r="H87" s="72">
        <v>16</v>
      </c>
      <c r="I87" s="72"/>
      <c r="J87" s="73" t="s">
        <v>11</v>
      </c>
      <c r="K87" s="73"/>
      <c r="L87" s="74">
        <v>31</v>
      </c>
      <c r="M87" s="74"/>
      <c r="N87" s="126"/>
      <c r="O87" s="52"/>
      <c r="P87" s="40"/>
      <c r="Q87" s="1"/>
      <c r="R87" s="1"/>
      <c r="S87" s="1"/>
      <c r="T87" s="1"/>
      <c r="U87" s="1"/>
      <c r="V87" s="103" t="s">
        <v>13</v>
      </c>
      <c r="W87" s="103"/>
      <c r="X87" s="102" t="s">
        <v>81</v>
      </c>
      <c r="Y87" s="102"/>
      <c r="Z87" s="102"/>
      <c r="AA87" s="102"/>
      <c r="AB87" s="102"/>
      <c r="AC87" s="102"/>
      <c r="AD87" s="102"/>
      <c r="AE87" s="1"/>
      <c r="AF87" s="1"/>
      <c r="AG87" s="1"/>
      <c r="AH87" s="1"/>
      <c r="AI87" s="1"/>
      <c r="AJ87" s="1"/>
      <c r="AK87" s="1"/>
      <c r="AL87" s="48"/>
      <c r="AM87" s="126"/>
      <c r="AN87" s="112">
        <v>8</v>
      </c>
      <c r="AO87" s="112"/>
      <c r="AP87" s="113" t="s">
        <v>11</v>
      </c>
      <c r="AQ87" s="113"/>
      <c r="AR87" s="103">
        <v>33</v>
      </c>
      <c r="AS87" s="103"/>
      <c r="AT87" s="126"/>
      <c r="AU87" s="52"/>
      <c r="AV87" s="40"/>
      <c r="AW87" s="1"/>
      <c r="AX87" s="1"/>
      <c r="AY87" s="1"/>
      <c r="AZ87" s="1"/>
    </row>
    <row r="88" spans="1:52" ht="11.25" customHeight="1">
      <c r="A88" s="1"/>
      <c r="B88" s="49"/>
      <c r="C88" s="49"/>
      <c r="D88" s="114">
        <f>C90+C91</f>
        <v>56</v>
      </c>
      <c r="E88" s="115"/>
      <c r="F88" s="89">
        <f>G90+G91</f>
        <v>35</v>
      </c>
      <c r="G88" s="117"/>
      <c r="H88" s="10"/>
      <c r="I88" s="10"/>
      <c r="J88" s="10"/>
      <c r="K88" s="10"/>
      <c r="L88" s="49"/>
      <c r="M88" s="49"/>
      <c r="N88" s="114">
        <f>M90+M91</f>
        <v>62</v>
      </c>
      <c r="O88" s="118"/>
      <c r="P88" s="119">
        <f>Q90+Q91</f>
        <v>9</v>
      </c>
      <c r="Q88" s="117"/>
      <c r="R88" s="1"/>
      <c r="S88" s="1"/>
      <c r="T88" s="1"/>
      <c r="U88" s="1"/>
      <c r="V88" s="1"/>
      <c r="W88" s="1"/>
      <c r="X88" s="3"/>
      <c r="Y88" s="3"/>
      <c r="Z88" s="3"/>
      <c r="AA88" s="3"/>
      <c r="AB88" s="3"/>
      <c r="AC88" s="3"/>
      <c r="AD88" s="3"/>
      <c r="AE88" s="1"/>
      <c r="AF88" s="1"/>
      <c r="AG88" s="1"/>
      <c r="AH88" s="1"/>
      <c r="AI88" s="1"/>
      <c r="AJ88" s="112">
        <f>AI90+AI91</f>
        <v>33</v>
      </c>
      <c r="AK88" s="112"/>
      <c r="AL88" s="108">
        <f>AM90+AM91</f>
        <v>47</v>
      </c>
      <c r="AM88" s="109"/>
      <c r="AN88" s="49"/>
      <c r="AO88" s="49"/>
      <c r="AP88" s="1"/>
      <c r="AQ88" s="1"/>
      <c r="AR88" s="1"/>
      <c r="AS88" s="1"/>
      <c r="AT88" s="112">
        <f>AS90+AS91</f>
        <v>8</v>
      </c>
      <c r="AU88" s="120"/>
      <c r="AV88" s="121">
        <f>AW90+AW91</f>
        <v>94</v>
      </c>
      <c r="AW88" s="109"/>
      <c r="AX88" s="49"/>
      <c r="AY88" s="49"/>
      <c r="AZ88" s="1"/>
    </row>
    <row r="89" spans="1:52" ht="11.25" customHeight="1">
      <c r="A89" s="50"/>
      <c r="B89" s="57"/>
      <c r="C89" s="42"/>
      <c r="D89" s="110" t="s">
        <v>82</v>
      </c>
      <c r="E89" s="110"/>
      <c r="F89" s="122"/>
      <c r="G89" s="122"/>
      <c r="H89" s="7"/>
      <c r="I89" s="8"/>
      <c r="J89" s="1"/>
      <c r="K89" s="52"/>
      <c r="L89" s="45"/>
      <c r="M89" s="42"/>
      <c r="N89" s="110" t="s">
        <v>83</v>
      </c>
      <c r="O89" s="110"/>
      <c r="P89" s="122"/>
      <c r="Q89" s="122"/>
      <c r="R89" s="7"/>
      <c r="S89" s="8"/>
      <c r="T89" s="1"/>
      <c r="U89" s="1"/>
      <c r="V89" s="103" t="s">
        <v>19</v>
      </c>
      <c r="W89" s="103"/>
      <c r="X89" s="102" t="s">
        <v>84</v>
      </c>
      <c r="Y89" s="102"/>
      <c r="Z89" s="102"/>
      <c r="AA89" s="102"/>
      <c r="AB89" s="102"/>
      <c r="AC89" s="102"/>
      <c r="AD89" s="102"/>
      <c r="AE89" s="1"/>
      <c r="AF89" s="1"/>
      <c r="AG89" s="1"/>
      <c r="AH89" s="6"/>
      <c r="AI89" s="7"/>
      <c r="AJ89" s="122" t="s">
        <v>85</v>
      </c>
      <c r="AK89" s="122"/>
      <c r="AL89" s="110"/>
      <c r="AM89" s="110"/>
      <c r="AN89" s="42"/>
      <c r="AO89" s="47"/>
      <c r="AP89" s="48"/>
      <c r="AQ89" s="1"/>
      <c r="AR89" s="6"/>
      <c r="AS89" s="7"/>
      <c r="AT89" s="122" t="s">
        <v>86</v>
      </c>
      <c r="AU89" s="122"/>
      <c r="AV89" s="110"/>
      <c r="AW89" s="110"/>
      <c r="AX89" s="42"/>
      <c r="AY89" s="59"/>
      <c r="AZ89" s="40"/>
    </row>
    <row r="90" spans="1:52" ht="11.25" customHeight="1">
      <c r="A90" s="50"/>
      <c r="B90" s="124" t="s">
        <v>10</v>
      </c>
      <c r="C90" s="112">
        <v>24</v>
      </c>
      <c r="D90" s="112"/>
      <c r="E90" s="113" t="s">
        <v>11</v>
      </c>
      <c r="F90" s="113"/>
      <c r="G90" s="103">
        <v>17</v>
      </c>
      <c r="H90" s="103"/>
      <c r="I90" s="127" t="s">
        <v>12</v>
      </c>
      <c r="J90" s="1"/>
      <c r="K90" s="52"/>
      <c r="L90" s="125" t="s">
        <v>10</v>
      </c>
      <c r="M90" s="112">
        <v>40</v>
      </c>
      <c r="N90" s="112"/>
      <c r="O90" s="113" t="s">
        <v>11</v>
      </c>
      <c r="P90" s="113"/>
      <c r="Q90" s="103">
        <v>2</v>
      </c>
      <c r="R90" s="103"/>
      <c r="S90" s="127" t="s">
        <v>12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29" t="s">
        <v>10</v>
      </c>
      <c r="AI90" s="112">
        <v>15</v>
      </c>
      <c r="AJ90" s="112"/>
      <c r="AK90" s="113" t="s">
        <v>11</v>
      </c>
      <c r="AL90" s="113"/>
      <c r="AM90" s="103">
        <v>23</v>
      </c>
      <c r="AN90" s="103"/>
      <c r="AO90" s="128" t="s">
        <v>12</v>
      </c>
      <c r="AP90" s="48"/>
      <c r="AQ90" s="1"/>
      <c r="AR90" s="129" t="s">
        <v>10</v>
      </c>
      <c r="AS90" s="112">
        <v>4</v>
      </c>
      <c r="AT90" s="112"/>
      <c r="AU90" s="113" t="s">
        <v>11</v>
      </c>
      <c r="AV90" s="113"/>
      <c r="AW90" s="103">
        <v>48</v>
      </c>
      <c r="AX90" s="103"/>
      <c r="AY90" s="130" t="s">
        <v>12</v>
      </c>
      <c r="AZ90" s="40"/>
    </row>
    <row r="91" spans="1:52" ht="11.25" customHeight="1">
      <c r="A91" s="50"/>
      <c r="B91" s="124"/>
      <c r="C91" s="112">
        <v>32</v>
      </c>
      <c r="D91" s="112"/>
      <c r="E91" s="113" t="s">
        <v>11</v>
      </c>
      <c r="F91" s="113"/>
      <c r="G91" s="103">
        <v>18</v>
      </c>
      <c r="H91" s="103"/>
      <c r="I91" s="127"/>
      <c r="J91" s="1"/>
      <c r="K91" s="52"/>
      <c r="L91" s="125"/>
      <c r="M91" s="112">
        <v>22</v>
      </c>
      <c r="N91" s="112"/>
      <c r="O91" s="113" t="s">
        <v>11</v>
      </c>
      <c r="P91" s="113"/>
      <c r="Q91" s="103">
        <v>7</v>
      </c>
      <c r="R91" s="103"/>
      <c r="S91" s="12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29"/>
      <c r="AI91" s="112">
        <v>18</v>
      </c>
      <c r="AJ91" s="112"/>
      <c r="AK91" s="113" t="s">
        <v>11</v>
      </c>
      <c r="AL91" s="113"/>
      <c r="AM91" s="103">
        <v>24</v>
      </c>
      <c r="AN91" s="103"/>
      <c r="AO91" s="128"/>
      <c r="AP91" s="48"/>
      <c r="AQ91" s="1"/>
      <c r="AR91" s="129"/>
      <c r="AS91" s="112">
        <v>4</v>
      </c>
      <c r="AT91" s="112"/>
      <c r="AU91" s="113" t="s">
        <v>11</v>
      </c>
      <c r="AV91" s="113"/>
      <c r="AW91" s="103">
        <v>46</v>
      </c>
      <c r="AX91" s="103"/>
      <c r="AY91" s="130"/>
      <c r="AZ91" s="40"/>
    </row>
    <row r="92" spans="1:52" ht="11.25" customHeight="1">
      <c r="A92" s="50"/>
      <c r="B92" s="54"/>
      <c r="C92" s="1"/>
      <c r="D92" s="1"/>
      <c r="E92" s="1"/>
      <c r="F92" s="1"/>
      <c r="G92" s="1"/>
      <c r="H92" s="1"/>
      <c r="I92" s="9"/>
      <c r="J92" s="1"/>
      <c r="K92" s="52"/>
      <c r="L92" s="44"/>
      <c r="M92" s="1"/>
      <c r="N92" s="1"/>
      <c r="O92" s="1"/>
      <c r="P92" s="1"/>
      <c r="Q92" s="1"/>
      <c r="R92" s="1"/>
      <c r="S92" s="9"/>
      <c r="T92" s="1"/>
      <c r="U92" s="1"/>
      <c r="V92" s="101" t="s">
        <v>87</v>
      </c>
      <c r="W92" s="101"/>
      <c r="X92" s="101"/>
      <c r="Y92" s="101"/>
      <c r="Z92" s="101"/>
      <c r="AA92" s="101"/>
      <c r="AB92" s="101"/>
      <c r="AC92" s="101"/>
      <c r="AD92" s="101"/>
      <c r="AE92" s="1"/>
      <c r="AF92" s="1"/>
      <c r="AG92" s="1"/>
      <c r="AH92" s="5"/>
      <c r="AI92" s="1"/>
      <c r="AJ92" s="1"/>
      <c r="AK92" s="1"/>
      <c r="AL92" s="1"/>
      <c r="AM92" s="1"/>
      <c r="AN92" s="1"/>
      <c r="AO92" s="46"/>
      <c r="AP92" s="48"/>
      <c r="AQ92" s="1"/>
      <c r="AR92" s="5"/>
      <c r="AS92" s="1"/>
      <c r="AT92" s="1"/>
      <c r="AU92" s="1"/>
      <c r="AV92" s="1"/>
      <c r="AW92" s="1"/>
      <c r="AX92" s="1"/>
      <c r="AY92" s="58"/>
      <c r="AZ92" s="40"/>
    </row>
    <row r="93" spans="1:52" ht="11.25" customHeight="1">
      <c r="A93" s="131" t="s">
        <v>79</v>
      </c>
      <c r="B93" s="132"/>
      <c r="C93" s="1"/>
      <c r="D93" s="1"/>
      <c r="E93" s="1"/>
      <c r="F93" s="1"/>
      <c r="G93" s="1"/>
      <c r="H93" s="1"/>
      <c r="I93" s="131" t="s">
        <v>81</v>
      </c>
      <c r="J93" s="132"/>
      <c r="K93" s="131" t="s">
        <v>77</v>
      </c>
      <c r="L93" s="132"/>
      <c r="M93" s="1"/>
      <c r="N93" s="1"/>
      <c r="O93" s="1"/>
      <c r="P93" s="1"/>
      <c r="Q93" s="1"/>
      <c r="R93" s="1"/>
      <c r="S93" s="131" t="s">
        <v>84</v>
      </c>
      <c r="T93" s="132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31" t="s">
        <v>88</v>
      </c>
      <c r="AH93" s="132"/>
      <c r="AI93" s="1"/>
      <c r="AJ93" s="1"/>
      <c r="AK93" s="1"/>
      <c r="AL93" s="1"/>
      <c r="AM93" s="1"/>
      <c r="AN93" s="1"/>
      <c r="AO93" s="131" t="s">
        <v>89</v>
      </c>
      <c r="AP93" s="132"/>
      <c r="AQ93" s="131" t="s">
        <v>90</v>
      </c>
      <c r="AR93" s="132"/>
      <c r="AS93" s="1"/>
      <c r="AT93" s="1"/>
      <c r="AU93" s="1"/>
      <c r="AV93" s="1"/>
      <c r="AW93" s="1"/>
      <c r="AX93" s="1"/>
      <c r="AY93" s="131" t="s">
        <v>91</v>
      </c>
      <c r="AZ93" s="132"/>
    </row>
    <row r="94" spans="1:52" ht="11.25" customHeight="1">
      <c r="A94" s="133"/>
      <c r="B94" s="134"/>
      <c r="C94" s="1"/>
      <c r="D94" s="1"/>
      <c r="E94" s="1"/>
      <c r="F94" s="1"/>
      <c r="G94" s="1"/>
      <c r="H94" s="1"/>
      <c r="I94" s="133"/>
      <c r="J94" s="134"/>
      <c r="K94" s="133"/>
      <c r="L94" s="134"/>
      <c r="M94" s="1"/>
      <c r="N94" s="1"/>
      <c r="O94" s="1"/>
      <c r="P94" s="1"/>
      <c r="Q94" s="1"/>
      <c r="R94" s="1"/>
      <c r="S94" s="133"/>
      <c r="T94" s="134"/>
      <c r="U94" s="1"/>
      <c r="V94" s="103" t="s">
        <v>5</v>
      </c>
      <c r="W94" s="103"/>
      <c r="X94" s="102" t="s">
        <v>91</v>
      </c>
      <c r="Y94" s="102"/>
      <c r="Z94" s="102"/>
      <c r="AA94" s="102"/>
      <c r="AB94" s="102"/>
      <c r="AC94" s="102"/>
      <c r="AD94" s="102"/>
      <c r="AE94" s="1"/>
      <c r="AF94" s="1"/>
      <c r="AG94" s="133"/>
      <c r="AH94" s="134"/>
      <c r="AI94" s="1"/>
      <c r="AJ94" s="1"/>
      <c r="AK94" s="1"/>
      <c r="AL94" s="1"/>
      <c r="AM94" s="1"/>
      <c r="AN94" s="1"/>
      <c r="AO94" s="133"/>
      <c r="AP94" s="134"/>
      <c r="AQ94" s="133"/>
      <c r="AR94" s="134"/>
      <c r="AS94" s="1"/>
      <c r="AT94" s="1"/>
      <c r="AU94" s="1"/>
      <c r="AV94" s="1"/>
      <c r="AW94" s="1"/>
      <c r="AX94" s="1"/>
      <c r="AY94" s="133"/>
      <c r="AZ94" s="134"/>
    </row>
    <row r="95" spans="1:52" ht="11.25" customHeight="1">
      <c r="A95" s="133"/>
      <c r="B95" s="134"/>
      <c r="C95" s="1"/>
      <c r="D95" s="1"/>
      <c r="E95" s="1"/>
      <c r="F95" s="1"/>
      <c r="G95" s="1"/>
      <c r="H95" s="1"/>
      <c r="I95" s="133"/>
      <c r="J95" s="134"/>
      <c r="K95" s="133"/>
      <c r="L95" s="134"/>
      <c r="M95" s="1"/>
      <c r="N95" s="1"/>
      <c r="O95" s="1"/>
      <c r="P95" s="1"/>
      <c r="Q95" s="1"/>
      <c r="R95" s="1"/>
      <c r="S95" s="133"/>
      <c r="T95" s="134"/>
      <c r="U95" s="1"/>
      <c r="V95" s="1"/>
      <c r="W95" s="1"/>
      <c r="X95" s="3"/>
      <c r="Y95" s="3"/>
      <c r="Z95" s="3"/>
      <c r="AA95" s="3"/>
      <c r="AB95" s="3"/>
      <c r="AC95" s="3"/>
      <c r="AD95" s="3"/>
      <c r="AE95" s="1"/>
      <c r="AF95" s="1"/>
      <c r="AG95" s="133"/>
      <c r="AH95" s="134"/>
      <c r="AI95" s="1"/>
      <c r="AJ95" s="1"/>
      <c r="AK95" s="1"/>
      <c r="AL95" s="1"/>
      <c r="AM95" s="1"/>
      <c r="AN95" s="1"/>
      <c r="AO95" s="133"/>
      <c r="AP95" s="134"/>
      <c r="AQ95" s="133"/>
      <c r="AR95" s="134"/>
      <c r="AS95" s="1"/>
      <c r="AT95" s="1"/>
      <c r="AU95" s="1"/>
      <c r="AV95" s="1"/>
      <c r="AW95" s="1"/>
      <c r="AX95" s="1"/>
      <c r="AY95" s="133"/>
      <c r="AZ95" s="134"/>
    </row>
    <row r="96" spans="1:52" ht="11.25" customHeight="1">
      <c r="A96" s="135"/>
      <c r="B96" s="136"/>
      <c r="C96" s="1"/>
      <c r="D96" s="1"/>
      <c r="E96" s="1"/>
      <c r="F96" s="1"/>
      <c r="G96" s="1"/>
      <c r="H96" s="1"/>
      <c r="I96" s="135"/>
      <c r="J96" s="136"/>
      <c r="K96" s="135"/>
      <c r="L96" s="136"/>
      <c r="M96" s="1"/>
      <c r="N96" s="1"/>
      <c r="O96" s="1"/>
      <c r="P96" s="1"/>
      <c r="Q96" s="1"/>
      <c r="R96" s="1"/>
      <c r="S96" s="135"/>
      <c r="T96" s="136"/>
      <c r="U96" s="1"/>
      <c r="V96" s="103" t="s">
        <v>8</v>
      </c>
      <c r="W96" s="103"/>
      <c r="X96" s="102" t="s">
        <v>89</v>
      </c>
      <c r="Y96" s="102"/>
      <c r="Z96" s="102"/>
      <c r="AA96" s="102"/>
      <c r="AB96" s="102"/>
      <c r="AC96" s="102"/>
      <c r="AD96" s="102"/>
      <c r="AE96" s="1"/>
      <c r="AF96" s="1"/>
      <c r="AG96" s="135"/>
      <c r="AH96" s="136"/>
      <c r="AI96" s="1"/>
      <c r="AJ96" s="1"/>
      <c r="AK96" s="1"/>
      <c r="AL96" s="1"/>
      <c r="AM96" s="1"/>
      <c r="AN96" s="1"/>
      <c r="AO96" s="135"/>
      <c r="AP96" s="136"/>
      <c r="AQ96" s="135"/>
      <c r="AR96" s="136"/>
      <c r="AS96" s="1"/>
      <c r="AT96" s="1"/>
      <c r="AU96" s="1"/>
      <c r="AV96" s="1"/>
      <c r="AW96" s="1"/>
      <c r="AX96" s="1"/>
      <c r="AY96" s="135"/>
      <c r="AZ96" s="136"/>
    </row>
    <row r="97" spans="1:52" ht="11.25" customHeight="1">
      <c r="A97" s="1"/>
      <c r="B97" s="1"/>
      <c r="C97" s="1"/>
      <c r="D97" s="1"/>
      <c r="E97" s="1"/>
      <c r="F97" s="48"/>
      <c r="G97" s="10"/>
      <c r="H97" s="10"/>
      <c r="I97" s="122" t="s">
        <v>92</v>
      </c>
      <c r="J97" s="122"/>
      <c r="K97" s="122"/>
      <c r="L97" s="122"/>
      <c r="M97" s="10"/>
      <c r="N97" s="10"/>
      <c r="O97" s="11"/>
      <c r="P97" s="1"/>
      <c r="Q97" s="1"/>
      <c r="R97" s="1"/>
      <c r="S97" s="1"/>
      <c r="T97" s="1"/>
      <c r="U97" s="1"/>
      <c r="V97" s="1"/>
      <c r="W97" s="1"/>
      <c r="X97" s="3"/>
      <c r="Y97" s="3"/>
      <c r="Z97" s="3"/>
      <c r="AA97" s="3"/>
      <c r="AB97" s="3"/>
      <c r="AC97" s="3"/>
      <c r="AD97" s="3"/>
      <c r="AE97" s="1"/>
      <c r="AF97" s="1"/>
      <c r="AG97" s="1"/>
      <c r="AH97" s="1"/>
      <c r="AI97" s="1"/>
      <c r="AJ97" s="1"/>
      <c r="AK97" s="1"/>
      <c r="AL97" s="4"/>
      <c r="AM97" s="10"/>
      <c r="AN97" s="10"/>
      <c r="AO97" s="122" t="s">
        <v>93</v>
      </c>
      <c r="AP97" s="122"/>
      <c r="AQ97" s="122"/>
      <c r="AR97" s="122"/>
      <c r="AS97" s="10"/>
      <c r="AT97" s="10"/>
      <c r="AU97" s="52"/>
      <c r="AV97" s="1"/>
      <c r="AW97" s="1"/>
      <c r="AX97" s="1"/>
      <c r="AY97" s="1"/>
      <c r="AZ97" s="1"/>
    </row>
    <row r="98" spans="1:52" ht="11.25" customHeight="1">
      <c r="A98" s="1"/>
      <c r="B98" s="1"/>
      <c r="C98" s="1"/>
      <c r="D98" s="1"/>
      <c r="E98" s="1"/>
      <c r="F98" s="48"/>
      <c r="G98" s="126" t="s">
        <v>10</v>
      </c>
      <c r="H98" s="112">
        <v>31</v>
      </c>
      <c r="I98" s="112"/>
      <c r="J98" s="113" t="s">
        <v>11</v>
      </c>
      <c r="K98" s="113"/>
      <c r="L98" s="103">
        <v>20</v>
      </c>
      <c r="M98" s="103"/>
      <c r="N98" s="126" t="s">
        <v>12</v>
      </c>
      <c r="O98" s="11"/>
      <c r="P98" s="1"/>
      <c r="Q98" s="1"/>
      <c r="R98" s="1"/>
      <c r="S98" s="1"/>
      <c r="T98" s="1"/>
      <c r="U98" s="1"/>
      <c r="V98" s="103" t="s">
        <v>13</v>
      </c>
      <c r="W98" s="103"/>
      <c r="X98" s="102" t="s">
        <v>90</v>
      </c>
      <c r="Y98" s="102"/>
      <c r="Z98" s="102"/>
      <c r="AA98" s="102"/>
      <c r="AB98" s="102"/>
      <c r="AC98" s="102"/>
      <c r="AD98" s="102"/>
      <c r="AE98" s="1"/>
      <c r="AF98" s="1"/>
      <c r="AG98" s="1"/>
      <c r="AH98" s="1"/>
      <c r="AI98" s="1"/>
      <c r="AJ98" s="1"/>
      <c r="AK98" s="1"/>
      <c r="AL98" s="4"/>
      <c r="AM98" s="126" t="s">
        <v>10</v>
      </c>
      <c r="AN98" s="112">
        <v>13</v>
      </c>
      <c r="AO98" s="112"/>
      <c r="AP98" s="113" t="s">
        <v>11</v>
      </c>
      <c r="AQ98" s="113"/>
      <c r="AR98" s="103">
        <v>31</v>
      </c>
      <c r="AS98" s="103"/>
      <c r="AT98" s="126" t="s">
        <v>12</v>
      </c>
      <c r="AU98" s="52"/>
      <c r="AV98" s="1"/>
      <c r="AW98" s="1"/>
      <c r="AX98" s="1"/>
      <c r="AY98" s="1"/>
      <c r="AZ98" s="1"/>
    </row>
    <row r="99" spans="1:52" ht="11.25" customHeight="1">
      <c r="A99" s="1"/>
      <c r="B99" s="1"/>
      <c r="C99" s="1"/>
      <c r="D99" s="1"/>
      <c r="E99" s="1"/>
      <c r="F99" s="48"/>
      <c r="G99" s="126"/>
      <c r="H99" s="112">
        <v>30</v>
      </c>
      <c r="I99" s="112"/>
      <c r="J99" s="113" t="s">
        <v>11</v>
      </c>
      <c r="K99" s="113"/>
      <c r="L99" s="103">
        <v>16</v>
      </c>
      <c r="M99" s="103"/>
      <c r="N99" s="126"/>
      <c r="O99" s="11"/>
      <c r="P99" s="1"/>
      <c r="Q99" s="1"/>
      <c r="R99" s="1"/>
      <c r="S99" s="1"/>
      <c r="T99" s="1"/>
      <c r="U99" s="1"/>
      <c r="V99" s="1"/>
      <c r="W99" s="1"/>
      <c r="X99" s="3"/>
      <c r="Y99" s="3"/>
      <c r="Z99" s="3"/>
      <c r="AA99" s="3"/>
      <c r="AB99" s="3"/>
      <c r="AC99" s="3"/>
      <c r="AD99" s="3"/>
      <c r="AE99" s="1"/>
      <c r="AF99" s="1"/>
      <c r="AG99" s="1"/>
      <c r="AH99" s="1"/>
      <c r="AI99" s="1"/>
      <c r="AJ99" s="1"/>
      <c r="AK99" s="1"/>
      <c r="AL99" s="4"/>
      <c r="AM99" s="126"/>
      <c r="AN99" s="112">
        <v>23</v>
      </c>
      <c r="AO99" s="112"/>
      <c r="AP99" s="113" t="s">
        <v>11</v>
      </c>
      <c r="AQ99" s="113"/>
      <c r="AR99" s="103">
        <v>14</v>
      </c>
      <c r="AS99" s="103"/>
      <c r="AT99" s="126"/>
      <c r="AU99" s="52"/>
      <c r="AV99" s="1"/>
      <c r="AW99" s="1"/>
      <c r="AX99" s="1"/>
      <c r="AY99" s="1"/>
      <c r="AZ99" s="1"/>
    </row>
    <row r="100" spans="1:52" ht="11.25" customHeight="1">
      <c r="A100" s="1"/>
      <c r="B100" s="1"/>
      <c r="C100" s="1"/>
      <c r="D100" s="1"/>
      <c r="E100" s="1"/>
      <c r="F100" s="63"/>
      <c r="G100" s="61"/>
      <c r="H100" s="61"/>
      <c r="I100" s="61"/>
      <c r="J100" s="61"/>
      <c r="K100" s="13"/>
      <c r="L100" s="13"/>
      <c r="M100" s="13"/>
      <c r="N100" s="13"/>
      <c r="O100" s="9"/>
      <c r="P100" s="1"/>
      <c r="Q100" s="1"/>
      <c r="R100" s="1"/>
      <c r="S100" s="1"/>
      <c r="T100" s="1"/>
      <c r="U100" s="1"/>
      <c r="V100" s="103" t="s">
        <v>19</v>
      </c>
      <c r="W100" s="103"/>
      <c r="X100" s="102" t="s">
        <v>88</v>
      </c>
      <c r="Y100" s="102"/>
      <c r="Z100" s="102"/>
      <c r="AA100" s="102"/>
      <c r="AB100" s="102"/>
      <c r="AC100" s="102"/>
      <c r="AD100" s="102"/>
      <c r="AE100" s="1"/>
      <c r="AF100" s="1"/>
      <c r="AG100" s="1"/>
      <c r="AH100" s="1"/>
      <c r="AI100" s="1"/>
      <c r="AJ100" s="1"/>
      <c r="AK100" s="1"/>
      <c r="AL100" s="5"/>
      <c r="AM100" s="13"/>
      <c r="AN100" s="13"/>
      <c r="AO100" s="13"/>
      <c r="AP100" s="13"/>
      <c r="AQ100" s="61"/>
      <c r="AR100" s="61"/>
      <c r="AS100" s="61"/>
      <c r="AT100" s="61"/>
      <c r="AU100" s="81"/>
      <c r="AV100" s="1"/>
      <c r="AW100" s="1"/>
      <c r="AX100" s="1"/>
      <c r="AY100" s="1"/>
      <c r="AZ100" s="1"/>
    </row>
    <row r="101" spans="1:52" ht="11.25" customHeight="1">
      <c r="A101" s="1"/>
      <c r="B101" s="1"/>
      <c r="C101" s="1"/>
      <c r="D101" s="1"/>
      <c r="E101" s="1"/>
      <c r="F101" s="62"/>
      <c r="G101" s="62"/>
      <c r="H101" s="62"/>
      <c r="I101" s="86">
        <f>H98+H99</f>
        <v>61</v>
      </c>
      <c r="J101" s="87"/>
      <c r="K101" s="88">
        <f>L98+L99</f>
        <v>36</v>
      </c>
      <c r="L101" s="10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12">
        <f>AN98+AN99</f>
        <v>36</v>
      </c>
      <c r="AP101" s="112"/>
      <c r="AQ101" s="75">
        <f>AR98+AR99</f>
        <v>45</v>
      </c>
      <c r="AR101" s="76"/>
      <c r="AS101" s="62"/>
      <c r="AT101" s="62"/>
      <c r="AU101" s="62"/>
      <c r="AV101" s="1"/>
      <c r="AW101" s="1"/>
      <c r="AX101" s="1"/>
      <c r="AY101" s="1"/>
      <c r="AZ101" s="1"/>
    </row>
    <row r="102" spans="1:5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52"/>
      <c r="K102" s="4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48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1.25" customHeight="1">
      <c r="A103" s="1"/>
      <c r="B103" s="1"/>
      <c r="C103" s="1"/>
      <c r="D103" s="1"/>
      <c r="E103" s="1"/>
      <c r="F103" s="1"/>
      <c r="G103" s="102" t="str">
        <f>X87</f>
        <v>濁川</v>
      </c>
      <c r="H103" s="102"/>
      <c r="I103" s="102"/>
      <c r="J103" s="102"/>
      <c r="K103" s="102"/>
      <c r="L103" s="102"/>
      <c r="M103" s="102"/>
      <c r="N103" s="10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02" t="str">
        <f>X98</f>
        <v>加茂</v>
      </c>
      <c r="AN103" s="102"/>
      <c r="AO103" s="102"/>
      <c r="AP103" s="102"/>
      <c r="AQ103" s="102"/>
      <c r="AR103" s="102"/>
      <c r="AS103" s="102"/>
      <c r="AT103" s="102"/>
      <c r="AU103" s="1"/>
      <c r="AV103" s="1"/>
      <c r="AW103" s="1"/>
      <c r="AX103" s="1"/>
      <c r="AY103" s="1"/>
      <c r="AZ103" s="1"/>
    </row>
    <row r="104" spans="1:52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1.25" customHeight="1">
      <c r="A105" s="1"/>
      <c r="B105" s="10"/>
      <c r="C105" s="10"/>
      <c r="D105" s="10"/>
      <c r="E105" s="90"/>
      <c r="F105" s="122"/>
      <c r="G105" s="122"/>
      <c r="H105" s="122"/>
      <c r="I105" s="122"/>
      <c r="J105" s="91"/>
      <c r="K105" s="90" t="s">
        <v>46</v>
      </c>
      <c r="L105" s="122"/>
      <c r="M105" s="122"/>
      <c r="N105" s="122"/>
      <c r="O105" s="122"/>
      <c r="P105" s="91"/>
      <c r="Q105" s="66" t="s">
        <v>94</v>
      </c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10"/>
      <c r="AZ105" s="1"/>
    </row>
    <row r="106" spans="1:52" ht="11.25" customHeight="1">
      <c r="A106" s="1"/>
      <c r="B106" s="10"/>
      <c r="C106" s="10"/>
      <c r="D106" s="10"/>
      <c r="E106" s="70"/>
      <c r="F106" s="71"/>
      <c r="G106" s="71"/>
      <c r="H106" s="71"/>
      <c r="I106" s="71"/>
      <c r="J106" s="137"/>
      <c r="K106" s="70"/>
      <c r="L106" s="71"/>
      <c r="M106" s="71"/>
      <c r="N106" s="71"/>
      <c r="O106" s="71"/>
      <c r="P106" s="137"/>
      <c r="Q106" s="66" t="s">
        <v>95</v>
      </c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 t="s">
        <v>96</v>
      </c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10"/>
      <c r="AZ106" s="1"/>
    </row>
    <row r="107" spans="1:52" ht="11.25" customHeight="1">
      <c r="A107" s="1"/>
      <c r="B107" s="1"/>
      <c r="C107" s="1"/>
      <c r="D107" s="1"/>
      <c r="E107" s="90" t="s">
        <v>54</v>
      </c>
      <c r="F107" s="122"/>
      <c r="G107" s="122"/>
      <c r="H107" s="122"/>
      <c r="I107" s="122"/>
      <c r="J107" s="91"/>
      <c r="K107" s="90" t="s">
        <v>55</v>
      </c>
      <c r="L107" s="122"/>
      <c r="M107" s="122"/>
      <c r="N107" s="122"/>
      <c r="O107" s="122"/>
      <c r="P107" s="91"/>
      <c r="Q107" s="90" t="s">
        <v>97</v>
      </c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91"/>
      <c r="AY107" s="1"/>
      <c r="AZ107" s="1"/>
    </row>
    <row r="108" spans="1:52" ht="11.25" customHeight="1">
      <c r="A108" s="1"/>
      <c r="B108" s="1"/>
      <c r="C108" s="10"/>
      <c r="D108" s="10"/>
      <c r="E108" s="70"/>
      <c r="F108" s="71"/>
      <c r="G108" s="71"/>
      <c r="H108" s="71"/>
      <c r="I108" s="71"/>
      <c r="J108" s="137"/>
      <c r="K108" s="70"/>
      <c r="L108" s="71"/>
      <c r="M108" s="71"/>
      <c r="N108" s="71"/>
      <c r="O108" s="71"/>
      <c r="P108" s="137"/>
      <c r="Q108" s="70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137"/>
      <c r="AY108" s="1"/>
      <c r="AZ108" s="1"/>
    </row>
    <row r="109" spans="1:52" ht="11.25" customHeight="1">
      <c r="A109" s="1"/>
      <c r="B109" s="1"/>
      <c r="C109" s="10"/>
      <c r="D109" s="10"/>
      <c r="E109" s="90" t="s">
        <v>50</v>
      </c>
      <c r="F109" s="122"/>
      <c r="G109" s="122"/>
      <c r="H109" s="122"/>
      <c r="I109" s="122"/>
      <c r="J109" s="91"/>
      <c r="K109" s="138">
        <v>0.4930555555555556</v>
      </c>
      <c r="L109" s="122"/>
      <c r="M109" s="122"/>
      <c r="N109" s="122"/>
      <c r="O109" s="122"/>
      <c r="P109" s="91"/>
      <c r="Q109" s="67" t="str">
        <f>A93</f>
        <v>大形</v>
      </c>
      <c r="R109" s="68"/>
      <c r="S109" s="68"/>
      <c r="T109" s="68"/>
      <c r="U109" s="68"/>
      <c r="V109" s="68"/>
      <c r="W109" s="68"/>
      <c r="X109" s="68"/>
      <c r="Y109" s="15" t="s">
        <v>51</v>
      </c>
      <c r="Z109" s="68" t="str">
        <f>I93</f>
        <v>濁川</v>
      </c>
      <c r="AA109" s="68"/>
      <c r="AB109" s="68"/>
      <c r="AC109" s="68"/>
      <c r="AD109" s="68"/>
      <c r="AE109" s="68"/>
      <c r="AF109" s="68"/>
      <c r="AG109" s="69"/>
      <c r="AH109" s="67" t="str">
        <f>K93</f>
        <v>中地区</v>
      </c>
      <c r="AI109" s="68"/>
      <c r="AJ109" s="68"/>
      <c r="AK109" s="68"/>
      <c r="AL109" s="68"/>
      <c r="AM109" s="68"/>
      <c r="AN109" s="68"/>
      <c r="AO109" s="68"/>
      <c r="AP109" s="15" t="s">
        <v>51</v>
      </c>
      <c r="AQ109" s="68" t="str">
        <f>S93</f>
        <v>両津</v>
      </c>
      <c r="AR109" s="68"/>
      <c r="AS109" s="68"/>
      <c r="AT109" s="68"/>
      <c r="AU109" s="68"/>
      <c r="AV109" s="68"/>
      <c r="AW109" s="68"/>
      <c r="AX109" s="69"/>
      <c r="AY109" s="1"/>
      <c r="AZ109" s="1"/>
    </row>
    <row r="110" spans="1:52" ht="11.25" customHeight="1">
      <c r="A110" s="1"/>
      <c r="B110" s="1"/>
      <c r="C110" s="10"/>
      <c r="D110" s="10"/>
      <c r="E110" s="70"/>
      <c r="F110" s="71"/>
      <c r="G110" s="71"/>
      <c r="H110" s="71"/>
      <c r="I110" s="71"/>
      <c r="J110" s="137"/>
      <c r="K110" s="70"/>
      <c r="L110" s="71"/>
      <c r="M110" s="71"/>
      <c r="N110" s="71"/>
      <c r="O110" s="71"/>
      <c r="P110" s="137"/>
      <c r="Q110" s="70" t="s">
        <v>88</v>
      </c>
      <c r="R110" s="71"/>
      <c r="S110" s="71"/>
      <c r="T110" s="71"/>
      <c r="U110" s="14" t="s">
        <v>52</v>
      </c>
      <c r="V110" s="71" t="s">
        <v>89</v>
      </c>
      <c r="W110" s="71"/>
      <c r="X110" s="71"/>
      <c r="Y110" s="71"/>
      <c r="Z110" s="95" t="s">
        <v>89</v>
      </c>
      <c r="AA110" s="93"/>
      <c r="AB110" s="93"/>
      <c r="AC110" s="93"/>
      <c r="AD110" s="93"/>
      <c r="AE110" s="93"/>
      <c r="AF110" s="93"/>
      <c r="AG110" s="94"/>
      <c r="AH110" s="70" t="s">
        <v>90</v>
      </c>
      <c r="AI110" s="71"/>
      <c r="AJ110" s="71"/>
      <c r="AK110" s="71"/>
      <c r="AL110" s="14" t="s">
        <v>52</v>
      </c>
      <c r="AM110" s="71" t="s">
        <v>91</v>
      </c>
      <c r="AN110" s="71"/>
      <c r="AO110" s="71"/>
      <c r="AP110" s="71"/>
      <c r="AQ110" s="95" t="s">
        <v>91</v>
      </c>
      <c r="AR110" s="93"/>
      <c r="AS110" s="93"/>
      <c r="AT110" s="93"/>
      <c r="AU110" s="93"/>
      <c r="AV110" s="93"/>
      <c r="AW110" s="93"/>
      <c r="AX110" s="94"/>
      <c r="AY110" s="1"/>
      <c r="AZ110" s="1"/>
    </row>
    <row r="111" spans="1:52" ht="11.25" customHeight="1">
      <c r="A111" s="1"/>
      <c r="B111" s="1"/>
      <c r="C111" s="10"/>
      <c r="D111" s="10"/>
      <c r="E111" s="90" t="s">
        <v>56</v>
      </c>
      <c r="F111" s="122"/>
      <c r="G111" s="122"/>
      <c r="H111" s="122"/>
      <c r="I111" s="122"/>
      <c r="J111" s="91"/>
      <c r="K111" s="138">
        <v>0.5555555555555556</v>
      </c>
      <c r="L111" s="122"/>
      <c r="M111" s="122"/>
      <c r="N111" s="122"/>
      <c r="O111" s="122"/>
      <c r="P111" s="91"/>
      <c r="Q111" s="67" t="str">
        <f>AG93</f>
        <v>七尾</v>
      </c>
      <c r="R111" s="68"/>
      <c r="S111" s="68"/>
      <c r="T111" s="68"/>
      <c r="U111" s="68"/>
      <c r="V111" s="68"/>
      <c r="W111" s="68"/>
      <c r="X111" s="68"/>
      <c r="Y111" s="15" t="s">
        <v>51</v>
      </c>
      <c r="Z111" s="68" t="str">
        <f>AO93</f>
        <v>竹尾</v>
      </c>
      <c r="AA111" s="68"/>
      <c r="AB111" s="68"/>
      <c r="AC111" s="68"/>
      <c r="AD111" s="68"/>
      <c r="AE111" s="68"/>
      <c r="AF111" s="68"/>
      <c r="AG111" s="69"/>
      <c r="AH111" s="67" t="str">
        <f>AQ93</f>
        <v>加茂</v>
      </c>
      <c r="AI111" s="68"/>
      <c r="AJ111" s="68"/>
      <c r="AK111" s="68"/>
      <c r="AL111" s="68"/>
      <c r="AM111" s="68"/>
      <c r="AN111" s="68"/>
      <c r="AO111" s="68"/>
      <c r="AP111" s="15" t="s">
        <v>51</v>
      </c>
      <c r="AQ111" s="68" t="str">
        <f>AY93</f>
        <v>内野</v>
      </c>
      <c r="AR111" s="68"/>
      <c r="AS111" s="68"/>
      <c r="AT111" s="68"/>
      <c r="AU111" s="68"/>
      <c r="AV111" s="68"/>
      <c r="AW111" s="68"/>
      <c r="AX111" s="69"/>
      <c r="AY111" s="1"/>
      <c r="AZ111" s="1"/>
    </row>
    <row r="112" spans="1:52" ht="11.25" customHeight="1">
      <c r="A112" s="1"/>
      <c r="B112" s="1"/>
      <c r="C112" s="1"/>
      <c r="D112" s="1"/>
      <c r="E112" s="70"/>
      <c r="F112" s="71"/>
      <c r="G112" s="71"/>
      <c r="H112" s="71"/>
      <c r="I112" s="71"/>
      <c r="J112" s="137"/>
      <c r="K112" s="70"/>
      <c r="L112" s="71"/>
      <c r="M112" s="71"/>
      <c r="N112" s="71"/>
      <c r="O112" s="71"/>
      <c r="P112" s="137"/>
      <c r="Q112" s="70" t="s">
        <v>79</v>
      </c>
      <c r="R112" s="71"/>
      <c r="S112" s="71"/>
      <c r="T112" s="71"/>
      <c r="U112" s="14" t="s">
        <v>52</v>
      </c>
      <c r="V112" s="71" t="s">
        <v>81</v>
      </c>
      <c r="W112" s="71"/>
      <c r="X112" s="71"/>
      <c r="Y112" s="71"/>
      <c r="Z112" s="95" t="s">
        <v>81</v>
      </c>
      <c r="AA112" s="93"/>
      <c r="AB112" s="93"/>
      <c r="AC112" s="93"/>
      <c r="AD112" s="93"/>
      <c r="AE112" s="93"/>
      <c r="AF112" s="93"/>
      <c r="AG112" s="94"/>
      <c r="AH112" s="70" t="s">
        <v>77</v>
      </c>
      <c r="AI112" s="71"/>
      <c r="AJ112" s="71"/>
      <c r="AK112" s="71"/>
      <c r="AL112" s="14" t="s">
        <v>52</v>
      </c>
      <c r="AM112" s="71" t="s">
        <v>84</v>
      </c>
      <c r="AN112" s="71"/>
      <c r="AO112" s="71"/>
      <c r="AP112" s="71"/>
      <c r="AQ112" s="95" t="s">
        <v>77</v>
      </c>
      <c r="AR112" s="93"/>
      <c r="AS112" s="93"/>
      <c r="AT112" s="93"/>
      <c r="AU112" s="93"/>
      <c r="AV112" s="93"/>
      <c r="AW112" s="93"/>
      <c r="AX112" s="94"/>
      <c r="AY112" s="1"/>
      <c r="AZ112" s="1"/>
    </row>
    <row r="113" spans="1:52" ht="11.25" customHeight="1">
      <c r="A113" s="1"/>
      <c r="B113" s="1"/>
      <c r="C113" s="1"/>
      <c r="D113" s="1"/>
      <c r="E113" s="90" t="s">
        <v>57</v>
      </c>
      <c r="F113" s="122"/>
      <c r="G113" s="122"/>
      <c r="H113" s="122"/>
      <c r="I113" s="122"/>
      <c r="J113" s="91"/>
      <c r="K113" s="138">
        <v>0.6180555555555556</v>
      </c>
      <c r="L113" s="122"/>
      <c r="M113" s="122"/>
      <c r="N113" s="122"/>
      <c r="O113" s="122"/>
      <c r="P113" s="91"/>
      <c r="Q113" s="67" t="s">
        <v>98</v>
      </c>
      <c r="R113" s="68"/>
      <c r="S113" s="68"/>
      <c r="T113" s="68"/>
      <c r="U113" s="68"/>
      <c r="V113" s="68"/>
      <c r="W113" s="68"/>
      <c r="X113" s="68"/>
      <c r="Y113" s="15" t="s">
        <v>51</v>
      </c>
      <c r="Z113" s="68" t="s">
        <v>99</v>
      </c>
      <c r="AA113" s="68"/>
      <c r="AB113" s="68"/>
      <c r="AC113" s="68"/>
      <c r="AD113" s="68"/>
      <c r="AE113" s="68"/>
      <c r="AF113" s="68"/>
      <c r="AG113" s="69"/>
      <c r="AH113" s="67" t="s">
        <v>100</v>
      </c>
      <c r="AI113" s="68"/>
      <c r="AJ113" s="68"/>
      <c r="AK113" s="68"/>
      <c r="AL113" s="68"/>
      <c r="AM113" s="68"/>
      <c r="AN113" s="68"/>
      <c r="AO113" s="68"/>
      <c r="AP113" s="15" t="s">
        <v>51</v>
      </c>
      <c r="AQ113" s="68" t="s">
        <v>101</v>
      </c>
      <c r="AR113" s="68"/>
      <c r="AS113" s="68"/>
      <c r="AT113" s="68"/>
      <c r="AU113" s="68"/>
      <c r="AV113" s="68"/>
      <c r="AW113" s="68"/>
      <c r="AX113" s="69"/>
      <c r="AY113" s="1"/>
      <c r="AZ113" s="1"/>
    </row>
    <row r="114" spans="1:52" ht="11.25" customHeight="1">
      <c r="A114" s="1"/>
      <c r="B114" s="1"/>
      <c r="C114" s="1"/>
      <c r="D114" s="1"/>
      <c r="E114" s="70"/>
      <c r="F114" s="71"/>
      <c r="G114" s="71"/>
      <c r="H114" s="71"/>
      <c r="I114" s="71"/>
      <c r="J114" s="137"/>
      <c r="K114" s="70"/>
      <c r="L114" s="71"/>
      <c r="M114" s="71"/>
      <c r="N114" s="71"/>
      <c r="O114" s="71"/>
      <c r="P114" s="137"/>
      <c r="Q114" s="70" t="s">
        <v>102</v>
      </c>
      <c r="R114" s="71"/>
      <c r="S114" s="71"/>
      <c r="T114" s="71"/>
      <c r="U114" s="14" t="s">
        <v>52</v>
      </c>
      <c r="V114" s="71" t="s">
        <v>103</v>
      </c>
      <c r="W114" s="71"/>
      <c r="X114" s="71"/>
      <c r="Y114" s="71"/>
      <c r="Z114" s="95" t="s">
        <v>88</v>
      </c>
      <c r="AA114" s="93"/>
      <c r="AB114" s="93"/>
      <c r="AC114" s="93"/>
      <c r="AD114" s="93"/>
      <c r="AE114" s="93"/>
      <c r="AF114" s="93"/>
      <c r="AG114" s="94"/>
      <c r="AH114" s="70" t="s">
        <v>104</v>
      </c>
      <c r="AI114" s="71"/>
      <c r="AJ114" s="71"/>
      <c r="AK114" s="71"/>
      <c r="AL114" s="14" t="s">
        <v>52</v>
      </c>
      <c r="AM114" s="71" t="s">
        <v>105</v>
      </c>
      <c r="AN114" s="71"/>
      <c r="AO114" s="71"/>
      <c r="AP114" s="71"/>
      <c r="AQ114" s="95" t="s">
        <v>90</v>
      </c>
      <c r="AR114" s="93"/>
      <c r="AS114" s="93"/>
      <c r="AT114" s="93"/>
      <c r="AU114" s="93"/>
      <c r="AV114" s="93"/>
      <c r="AW114" s="93"/>
      <c r="AX114" s="94"/>
      <c r="AY114" s="1"/>
      <c r="AZ114" s="1"/>
    </row>
    <row r="115" spans="1:52" ht="11.25" customHeight="1">
      <c r="A115" s="1"/>
      <c r="B115" s="1"/>
      <c r="C115" s="1"/>
      <c r="D115" s="1"/>
      <c r="E115" s="90" t="s">
        <v>58</v>
      </c>
      <c r="F115" s="122"/>
      <c r="G115" s="122"/>
      <c r="H115" s="122"/>
      <c r="I115" s="122"/>
      <c r="J115" s="91"/>
      <c r="K115" s="138">
        <v>0.6666666666666666</v>
      </c>
      <c r="L115" s="122"/>
      <c r="M115" s="122"/>
      <c r="N115" s="122"/>
      <c r="O115" s="122"/>
      <c r="P115" s="91"/>
      <c r="Q115" s="67" t="s">
        <v>102</v>
      </c>
      <c r="R115" s="68"/>
      <c r="S115" s="68"/>
      <c r="T115" s="68"/>
      <c r="U115" s="68"/>
      <c r="V115" s="68"/>
      <c r="W115" s="68"/>
      <c r="X115" s="68"/>
      <c r="Y115" s="15" t="s">
        <v>51</v>
      </c>
      <c r="Z115" s="68" t="s">
        <v>103</v>
      </c>
      <c r="AA115" s="68"/>
      <c r="AB115" s="68"/>
      <c r="AC115" s="68"/>
      <c r="AD115" s="68"/>
      <c r="AE115" s="68"/>
      <c r="AF115" s="68"/>
      <c r="AG115" s="69"/>
      <c r="AH115" s="67" t="s">
        <v>104</v>
      </c>
      <c r="AI115" s="68"/>
      <c r="AJ115" s="68"/>
      <c r="AK115" s="68"/>
      <c r="AL115" s="68"/>
      <c r="AM115" s="68"/>
      <c r="AN115" s="68"/>
      <c r="AO115" s="68"/>
      <c r="AP115" s="15" t="s">
        <v>51</v>
      </c>
      <c r="AQ115" s="68" t="s">
        <v>105</v>
      </c>
      <c r="AR115" s="68"/>
      <c r="AS115" s="68"/>
      <c r="AT115" s="68"/>
      <c r="AU115" s="68"/>
      <c r="AV115" s="68"/>
      <c r="AW115" s="68"/>
      <c r="AX115" s="69"/>
      <c r="AY115" s="1"/>
      <c r="AZ115" s="1"/>
    </row>
    <row r="116" spans="1:52" ht="11.25" customHeight="1">
      <c r="A116" s="1"/>
      <c r="B116" s="1"/>
      <c r="C116" s="1"/>
      <c r="D116" s="1"/>
      <c r="E116" s="70"/>
      <c r="F116" s="71"/>
      <c r="G116" s="71"/>
      <c r="H116" s="71"/>
      <c r="I116" s="71"/>
      <c r="J116" s="137"/>
      <c r="K116" s="70"/>
      <c r="L116" s="71"/>
      <c r="M116" s="71"/>
      <c r="N116" s="71"/>
      <c r="O116" s="71"/>
      <c r="P116" s="137"/>
      <c r="Q116" s="70" t="s">
        <v>98</v>
      </c>
      <c r="R116" s="71"/>
      <c r="S116" s="71"/>
      <c r="T116" s="71"/>
      <c r="U116" s="14" t="s">
        <v>52</v>
      </c>
      <c r="V116" s="71" t="s">
        <v>99</v>
      </c>
      <c r="W116" s="71"/>
      <c r="X116" s="71"/>
      <c r="Y116" s="71"/>
      <c r="Z116" s="95" t="s">
        <v>79</v>
      </c>
      <c r="AA116" s="93"/>
      <c r="AB116" s="93"/>
      <c r="AC116" s="93"/>
      <c r="AD116" s="93"/>
      <c r="AE116" s="93"/>
      <c r="AF116" s="93"/>
      <c r="AG116" s="94"/>
      <c r="AH116" s="70" t="s">
        <v>100</v>
      </c>
      <c r="AI116" s="71"/>
      <c r="AJ116" s="71"/>
      <c r="AK116" s="71"/>
      <c r="AL116" s="14" t="s">
        <v>52</v>
      </c>
      <c r="AM116" s="71" t="s">
        <v>101</v>
      </c>
      <c r="AN116" s="71"/>
      <c r="AO116" s="71"/>
      <c r="AP116" s="71"/>
      <c r="AQ116" s="95" t="s">
        <v>84</v>
      </c>
      <c r="AR116" s="93"/>
      <c r="AS116" s="93"/>
      <c r="AT116" s="93"/>
      <c r="AU116" s="93"/>
      <c r="AV116" s="93"/>
      <c r="AW116" s="93"/>
      <c r="AX116" s="94"/>
      <c r="AY116" s="1"/>
      <c r="AZ116" s="1"/>
    </row>
    <row r="117" spans="1:52" ht="11.25" customHeight="1">
      <c r="A117" s="1"/>
      <c r="B117" s="1"/>
      <c r="C117" s="1"/>
      <c r="D117" s="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1"/>
      <c r="AZ117" s="1"/>
    </row>
    <row r="118" spans="1:52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1.25" customHeight="1">
      <c r="A119" s="97" t="s">
        <v>106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1.25" customHeight="1">
      <c r="A120" s="97" t="s">
        <v>1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1.2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1.25" customHeight="1">
      <c r="A122" s="1"/>
      <c r="B122" s="1"/>
      <c r="C122" s="98" t="s">
        <v>107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100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31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W123" s="101" t="s">
        <v>108</v>
      </c>
      <c r="X123" s="101"/>
      <c r="Y123" s="101"/>
      <c r="Z123" s="101"/>
      <c r="AA123" s="101"/>
      <c r="AB123" s="101"/>
      <c r="AC123" s="101"/>
      <c r="AD123" s="101"/>
      <c r="AE123" s="101"/>
    </row>
    <row r="124" spans="1:31" ht="11.25" customHeight="1">
      <c r="A124" s="1"/>
      <c r="B124" s="1"/>
      <c r="C124" s="1"/>
      <c r="D124" s="1"/>
      <c r="E124" s="1"/>
      <c r="F124" s="1"/>
      <c r="G124" s="102" t="str">
        <f>Y125</f>
        <v>葛塚</v>
      </c>
      <c r="H124" s="102"/>
      <c r="I124" s="102"/>
      <c r="J124" s="102"/>
      <c r="K124" s="102"/>
      <c r="L124" s="102"/>
      <c r="M124" s="102"/>
      <c r="N124" s="102"/>
      <c r="O124" s="1"/>
      <c r="P124" s="1"/>
      <c r="Q124" s="1"/>
      <c r="R124" s="1"/>
      <c r="S124" s="1"/>
      <c r="T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48"/>
      <c r="L125" s="1"/>
      <c r="M125" s="1"/>
      <c r="N125" s="1"/>
      <c r="O125" s="1"/>
      <c r="P125" s="1"/>
      <c r="Q125" s="1"/>
      <c r="R125" s="1"/>
      <c r="S125" s="1"/>
      <c r="T125" s="1"/>
      <c r="W125" s="103" t="s">
        <v>5</v>
      </c>
      <c r="X125" s="103"/>
      <c r="Y125" s="102" t="s">
        <v>109</v>
      </c>
      <c r="Z125" s="102"/>
      <c r="AA125" s="102"/>
      <c r="AB125" s="102"/>
      <c r="AC125" s="102"/>
      <c r="AD125" s="102"/>
      <c r="AE125" s="102"/>
    </row>
    <row r="126" spans="1:31" ht="11.25" customHeight="1">
      <c r="A126" s="1"/>
      <c r="B126" s="1"/>
      <c r="C126" s="1"/>
      <c r="D126" s="1"/>
      <c r="E126" s="1"/>
      <c r="F126" s="1"/>
      <c r="G126" s="1"/>
      <c r="H126" s="1"/>
      <c r="I126" s="112">
        <f>H128+H129</f>
        <v>20</v>
      </c>
      <c r="J126" s="112"/>
      <c r="K126" s="108">
        <f>L128+L129</f>
        <v>21</v>
      </c>
      <c r="L126" s="109"/>
      <c r="M126" s="49"/>
      <c r="N126" s="49"/>
      <c r="O126" s="49"/>
      <c r="P126" s="1"/>
      <c r="Q126" s="1"/>
      <c r="R126" s="1"/>
      <c r="S126" s="1"/>
      <c r="T126" s="1"/>
      <c r="W126" s="1"/>
      <c r="X126" s="1"/>
      <c r="Y126" s="3"/>
      <c r="Z126" s="3"/>
      <c r="AA126" s="3"/>
      <c r="AB126" s="3"/>
      <c r="AC126" s="3"/>
      <c r="AD126" s="3"/>
      <c r="AE126" s="3"/>
    </row>
    <row r="127" spans="1:31" ht="11.25" customHeight="1">
      <c r="A127" s="1"/>
      <c r="B127" s="1"/>
      <c r="C127" s="1"/>
      <c r="D127" s="1"/>
      <c r="E127" s="52"/>
      <c r="F127" s="41"/>
      <c r="G127" s="7"/>
      <c r="H127" s="7"/>
      <c r="I127" s="122" t="s">
        <v>110</v>
      </c>
      <c r="J127" s="122"/>
      <c r="K127" s="110"/>
      <c r="L127" s="110"/>
      <c r="M127" s="42"/>
      <c r="N127" s="42"/>
      <c r="O127" s="59"/>
      <c r="P127" s="40"/>
      <c r="Q127" s="1"/>
      <c r="R127" s="1"/>
      <c r="S127" s="1"/>
      <c r="T127" s="1"/>
      <c r="W127" s="103" t="s">
        <v>8</v>
      </c>
      <c r="X127" s="103"/>
      <c r="Y127" s="102" t="s">
        <v>111</v>
      </c>
      <c r="Z127" s="102"/>
      <c r="AA127" s="102"/>
      <c r="AB127" s="102"/>
      <c r="AC127" s="102"/>
      <c r="AD127" s="102"/>
      <c r="AE127" s="102"/>
    </row>
    <row r="128" spans="1:39" ht="11.25" customHeight="1">
      <c r="A128" s="1"/>
      <c r="B128" s="1"/>
      <c r="C128" s="1"/>
      <c r="D128" s="1"/>
      <c r="E128" s="52"/>
      <c r="F128" s="40"/>
      <c r="G128" s="126" t="s">
        <v>10</v>
      </c>
      <c r="H128" s="112">
        <v>15</v>
      </c>
      <c r="I128" s="112"/>
      <c r="J128" s="113" t="s">
        <v>11</v>
      </c>
      <c r="K128" s="113"/>
      <c r="L128" s="103">
        <v>15</v>
      </c>
      <c r="M128" s="103"/>
      <c r="N128" s="126" t="s">
        <v>12</v>
      </c>
      <c r="O128" s="52"/>
      <c r="P128" s="40"/>
      <c r="Q128" s="1"/>
      <c r="R128" s="1"/>
      <c r="S128" s="1"/>
      <c r="T128" s="1"/>
      <c r="U128" s="1"/>
      <c r="V128" s="1"/>
      <c r="W128" s="1"/>
      <c r="X128" s="1"/>
      <c r="Y128" s="3"/>
      <c r="Z128" s="3"/>
      <c r="AA128" s="3"/>
      <c r="AB128" s="3"/>
      <c r="AC128" s="3"/>
      <c r="AD128" s="3"/>
      <c r="AE128" s="3"/>
      <c r="AF128" s="1"/>
      <c r="AG128" s="1"/>
      <c r="AH128" s="1"/>
      <c r="AI128" s="1"/>
      <c r="AJ128" s="1"/>
      <c r="AK128" s="1"/>
      <c r="AL128" s="1"/>
      <c r="AM128" s="1"/>
    </row>
    <row r="129" spans="1:39" s="20" customFormat="1" ht="11.25" customHeight="1">
      <c r="A129" s="1"/>
      <c r="B129" s="1"/>
      <c r="C129" s="1"/>
      <c r="D129" s="1"/>
      <c r="E129" s="52"/>
      <c r="F129" s="40"/>
      <c r="G129" s="126"/>
      <c r="H129" s="112">
        <v>5</v>
      </c>
      <c r="I129" s="112"/>
      <c r="J129" s="113" t="s">
        <v>11</v>
      </c>
      <c r="K129" s="113"/>
      <c r="L129" s="103">
        <v>6</v>
      </c>
      <c r="M129" s="103"/>
      <c r="N129" s="126"/>
      <c r="O129" s="52"/>
      <c r="P129" s="40"/>
      <c r="Q129" s="1"/>
      <c r="R129" s="1"/>
      <c r="S129" s="1"/>
      <c r="T129" s="1"/>
      <c r="U129" s="10"/>
      <c r="V129" s="12"/>
      <c r="W129" s="103" t="s">
        <v>13</v>
      </c>
      <c r="X129" s="103"/>
      <c r="Y129" s="102" t="s">
        <v>112</v>
      </c>
      <c r="Z129" s="102"/>
      <c r="AA129" s="102"/>
      <c r="AB129" s="102"/>
      <c r="AC129" s="102"/>
      <c r="AD129" s="102"/>
      <c r="AE129" s="102"/>
      <c r="AF129" s="12"/>
      <c r="AG129" s="12"/>
      <c r="AH129" s="12"/>
      <c r="AI129" s="12"/>
      <c r="AJ129" s="12"/>
      <c r="AK129" s="12"/>
      <c r="AL129" s="10"/>
      <c r="AM129" s="10"/>
    </row>
    <row r="130" spans="1:39" s="20" customFormat="1" ht="11.25" customHeight="1">
      <c r="A130" s="1"/>
      <c r="B130" s="49"/>
      <c r="C130" s="49"/>
      <c r="D130" s="114">
        <f>C132+C133</f>
        <v>54</v>
      </c>
      <c r="E130" s="118"/>
      <c r="F130" s="119">
        <f>G132+G133</f>
        <v>8</v>
      </c>
      <c r="G130" s="117"/>
      <c r="H130" s="1"/>
      <c r="I130" s="1"/>
      <c r="J130" s="1"/>
      <c r="K130" s="1"/>
      <c r="L130" s="49"/>
      <c r="M130" s="49"/>
      <c r="N130" s="114">
        <f>M132+M133</f>
        <v>54</v>
      </c>
      <c r="O130" s="118"/>
      <c r="P130" s="119">
        <f>Q132+Q133</f>
        <v>25</v>
      </c>
      <c r="Q130" s="117"/>
      <c r="R130" s="1"/>
      <c r="S130" s="1"/>
      <c r="T130" s="1"/>
      <c r="U130" s="10"/>
      <c r="V130" s="10"/>
      <c r="W130" s="1"/>
      <c r="X130" s="1"/>
      <c r="Y130" s="3"/>
      <c r="Z130" s="3"/>
      <c r="AA130" s="3"/>
      <c r="AB130" s="3"/>
      <c r="AC130" s="3"/>
      <c r="AD130" s="3"/>
      <c r="AE130" s="3"/>
      <c r="AF130" s="10"/>
      <c r="AG130" s="10"/>
      <c r="AH130" s="10"/>
      <c r="AI130" s="10"/>
      <c r="AJ130" s="10"/>
      <c r="AK130" s="10"/>
      <c r="AL130" s="10"/>
      <c r="AM130" s="10"/>
    </row>
    <row r="131" spans="1:39" s="20" customFormat="1" ht="11.25" customHeight="1">
      <c r="A131" s="1"/>
      <c r="B131" s="57"/>
      <c r="C131" s="42"/>
      <c r="D131" s="110" t="s">
        <v>113</v>
      </c>
      <c r="E131" s="110"/>
      <c r="F131" s="122"/>
      <c r="G131" s="122"/>
      <c r="H131" s="7"/>
      <c r="I131" s="8"/>
      <c r="J131" s="1"/>
      <c r="K131" s="52"/>
      <c r="L131" s="45"/>
      <c r="M131" s="42"/>
      <c r="N131" s="110" t="s">
        <v>114</v>
      </c>
      <c r="O131" s="110"/>
      <c r="P131" s="122"/>
      <c r="Q131" s="122"/>
      <c r="R131" s="7"/>
      <c r="S131" s="8"/>
      <c r="T131" s="1"/>
      <c r="U131" s="10"/>
      <c r="V131" s="10"/>
      <c r="W131" s="103" t="s">
        <v>19</v>
      </c>
      <c r="X131" s="103"/>
      <c r="Y131" s="102" t="s">
        <v>115</v>
      </c>
      <c r="Z131" s="102"/>
      <c r="AA131" s="102"/>
      <c r="AB131" s="102"/>
      <c r="AC131" s="102"/>
      <c r="AD131" s="102"/>
      <c r="AE131" s="102"/>
      <c r="AF131" s="12"/>
      <c r="AG131" s="12"/>
      <c r="AH131" s="10"/>
      <c r="AI131" s="10"/>
      <c r="AJ131" s="10"/>
      <c r="AK131" s="10"/>
      <c r="AL131" s="10"/>
      <c r="AM131" s="10"/>
    </row>
    <row r="132" spans="1:39" s="20" customFormat="1" ht="11.25" customHeight="1">
      <c r="A132" s="1"/>
      <c r="B132" s="124" t="s">
        <v>10</v>
      </c>
      <c r="C132" s="112">
        <v>41</v>
      </c>
      <c r="D132" s="112"/>
      <c r="E132" s="113" t="s">
        <v>11</v>
      </c>
      <c r="F132" s="113"/>
      <c r="G132" s="103">
        <v>2</v>
      </c>
      <c r="H132" s="103"/>
      <c r="I132" s="127" t="s">
        <v>12</v>
      </c>
      <c r="J132" s="1"/>
      <c r="K132" s="52"/>
      <c r="L132" s="125" t="s">
        <v>10</v>
      </c>
      <c r="M132" s="112">
        <v>24</v>
      </c>
      <c r="N132" s="112"/>
      <c r="O132" s="113" t="s">
        <v>11</v>
      </c>
      <c r="P132" s="113"/>
      <c r="Q132" s="103">
        <v>5</v>
      </c>
      <c r="R132" s="103"/>
      <c r="S132" s="127" t="s">
        <v>12</v>
      </c>
      <c r="T132" s="1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s="20" customFormat="1" ht="11.25" customHeight="1">
      <c r="A133" s="1"/>
      <c r="B133" s="124"/>
      <c r="C133" s="112">
        <v>13</v>
      </c>
      <c r="D133" s="112"/>
      <c r="E133" s="113" t="s">
        <v>11</v>
      </c>
      <c r="F133" s="113"/>
      <c r="G133" s="103">
        <v>6</v>
      </c>
      <c r="H133" s="103"/>
      <c r="I133" s="127"/>
      <c r="J133" s="1"/>
      <c r="K133" s="52"/>
      <c r="L133" s="125"/>
      <c r="M133" s="112">
        <v>30</v>
      </c>
      <c r="N133" s="112"/>
      <c r="O133" s="113" t="s">
        <v>11</v>
      </c>
      <c r="P133" s="113"/>
      <c r="Q133" s="103">
        <v>20</v>
      </c>
      <c r="R133" s="103"/>
      <c r="S133" s="127"/>
      <c r="T133" s="1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67" s="20" customFormat="1" ht="11.25" customHeight="1">
      <c r="A134" s="1"/>
      <c r="B134" s="54"/>
      <c r="C134" s="1"/>
      <c r="D134" s="1"/>
      <c r="E134" s="1"/>
      <c r="F134" s="1"/>
      <c r="G134" s="1"/>
      <c r="H134" s="1"/>
      <c r="I134" s="9"/>
      <c r="J134" s="1"/>
      <c r="K134" s="52"/>
      <c r="L134" s="44"/>
      <c r="M134" s="1"/>
      <c r="N134" s="1"/>
      <c r="O134" s="1"/>
      <c r="P134" s="1"/>
      <c r="Q134" s="1"/>
      <c r="R134" s="1"/>
      <c r="S134" s="9"/>
      <c r="T134" s="1"/>
      <c r="U134" s="10"/>
      <c r="V134" s="90"/>
      <c r="W134" s="122"/>
      <c r="X134" s="122"/>
      <c r="Y134" s="122"/>
      <c r="Z134" s="122"/>
      <c r="AA134" s="91"/>
      <c r="AB134" s="90" t="s">
        <v>46</v>
      </c>
      <c r="AC134" s="122"/>
      <c r="AD134" s="122"/>
      <c r="AE134" s="122"/>
      <c r="AF134" s="122"/>
      <c r="AG134" s="91"/>
      <c r="AH134" s="66" t="s">
        <v>116</v>
      </c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98"/>
      <c r="AY134" s="3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</row>
    <row r="135" spans="1:67" s="20" customFormat="1" ht="11.25" customHeight="1">
      <c r="A135" s="139" t="s">
        <v>111</v>
      </c>
      <c r="B135" s="140"/>
      <c r="C135" s="1"/>
      <c r="D135" s="1"/>
      <c r="E135" s="1"/>
      <c r="F135" s="1"/>
      <c r="G135" s="1"/>
      <c r="H135" s="1"/>
      <c r="I135" s="131" t="s">
        <v>115</v>
      </c>
      <c r="J135" s="132"/>
      <c r="K135" s="131" t="s">
        <v>109</v>
      </c>
      <c r="L135" s="132"/>
      <c r="M135" s="1"/>
      <c r="N135" s="1"/>
      <c r="O135" s="1"/>
      <c r="P135" s="1"/>
      <c r="Q135" s="1"/>
      <c r="R135" s="1"/>
      <c r="S135" s="131" t="s">
        <v>112</v>
      </c>
      <c r="T135" s="132"/>
      <c r="U135" s="10"/>
      <c r="V135" s="70"/>
      <c r="W135" s="71"/>
      <c r="X135" s="71"/>
      <c r="Y135" s="71"/>
      <c r="Z135" s="71"/>
      <c r="AA135" s="137"/>
      <c r="AB135" s="70"/>
      <c r="AC135" s="71"/>
      <c r="AD135" s="71"/>
      <c r="AE135" s="71"/>
      <c r="AF135" s="71"/>
      <c r="AG135" s="137"/>
      <c r="AH135" s="66" t="s">
        <v>117</v>
      </c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98"/>
      <c r="AY135" s="3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</row>
    <row r="136" spans="1:67" s="20" customFormat="1" ht="11.25" customHeight="1">
      <c r="A136" s="141"/>
      <c r="B136" s="142"/>
      <c r="C136" s="1"/>
      <c r="D136" s="1"/>
      <c r="E136" s="1"/>
      <c r="F136" s="1"/>
      <c r="G136" s="1"/>
      <c r="H136" s="1"/>
      <c r="I136" s="133"/>
      <c r="J136" s="134"/>
      <c r="K136" s="133"/>
      <c r="L136" s="134"/>
      <c r="M136" s="1"/>
      <c r="N136" s="1"/>
      <c r="O136" s="1"/>
      <c r="P136" s="1"/>
      <c r="Q136" s="1"/>
      <c r="R136" s="1"/>
      <c r="S136" s="133"/>
      <c r="T136" s="134"/>
      <c r="U136" s="10"/>
      <c r="V136" s="90" t="s">
        <v>54</v>
      </c>
      <c r="W136" s="122"/>
      <c r="X136" s="122"/>
      <c r="Y136" s="122"/>
      <c r="Z136" s="122"/>
      <c r="AA136" s="91"/>
      <c r="AB136" s="90" t="s">
        <v>55</v>
      </c>
      <c r="AC136" s="122"/>
      <c r="AD136" s="122"/>
      <c r="AE136" s="122"/>
      <c r="AF136" s="122"/>
      <c r="AG136" s="91"/>
      <c r="AH136" s="90" t="s">
        <v>97</v>
      </c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98"/>
      <c r="AY136" s="3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</row>
    <row r="137" spans="1:67" s="20" customFormat="1" ht="11.25" customHeight="1">
      <c r="A137" s="141"/>
      <c r="B137" s="142"/>
      <c r="C137" s="1"/>
      <c r="D137" s="1"/>
      <c r="E137" s="1"/>
      <c r="F137" s="1"/>
      <c r="G137" s="1"/>
      <c r="H137" s="1"/>
      <c r="I137" s="133"/>
      <c r="J137" s="134"/>
      <c r="K137" s="133"/>
      <c r="L137" s="134"/>
      <c r="M137" s="1"/>
      <c r="N137" s="1"/>
      <c r="O137" s="1"/>
      <c r="P137" s="1"/>
      <c r="Q137" s="1"/>
      <c r="R137" s="1"/>
      <c r="S137" s="133"/>
      <c r="T137" s="134"/>
      <c r="U137" s="10"/>
      <c r="V137" s="70"/>
      <c r="W137" s="71"/>
      <c r="X137" s="71"/>
      <c r="Y137" s="71"/>
      <c r="Z137" s="71"/>
      <c r="AA137" s="137"/>
      <c r="AB137" s="70"/>
      <c r="AC137" s="71"/>
      <c r="AD137" s="71"/>
      <c r="AE137" s="71"/>
      <c r="AF137" s="71"/>
      <c r="AG137" s="137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98"/>
      <c r="AY137" s="3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</row>
    <row r="138" spans="1:67" s="20" customFormat="1" ht="11.25" customHeight="1">
      <c r="A138" s="143"/>
      <c r="B138" s="144"/>
      <c r="C138" s="1"/>
      <c r="D138" s="1"/>
      <c r="E138" s="1"/>
      <c r="F138" s="1"/>
      <c r="G138" s="1"/>
      <c r="H138" s="1"/>
      <c r="I138" s="135"/>
      <c r="J138" s="136"/>
      <c r="K138" s="135"/>
      <c r="L138" s="136"/>
      <c r="M138" s="1"/>
      <c r="N138" s="1"/>
      <c r="O138" s="1"/>
      <c r="P138" s="1"/>
      <c r="Q138" s="1"/>
      <c r="R138" s="1"/>
      <c r="S138" s="135"/>
      <c r="T138" s="136"/>
      <c r="U138" s="10"/>
      <c r="V138" s="90" t="s">
        <v>50</v>
      </c>
      <c r="W138" s="122"/>
      <c r="X138" s="122"/>
      <c r="Y138" s="122"/>
      <c r="Z138" s="122"/>
      <c r="AA138" s="91"/>
      <c r="AB138" s="138">
        <v>0.493055555555556</v>
      </c>
      <c r="AC138" s="122"/>
      <c r="AD138" s="122"/>
      <c r="AE138" s="122"/>
      <c r="AF138" s="122"/>
      <c r="AG138" s="91"/>
      <c r="AH138" s="77" t="str">
        <f>A135</f>
        <v>片貝</v>
      </c>
      <c r="AI138" s="78"/>
      <c r="AJ138" s="78"/>
      <c r="AK138" s="78"/>
      <c r="AL138" s="78"/>
      <c r="AM138" s="78"/>
      <c r="AN138" s="78"/>
      <c r="AO138" s="78"/>
      <c r="AP138" s="15" t="s">
        <v>51</v>
      </c>
      <c r="AQ138" s="68" t="str">
        <f>I135</f>
        <v>紫竹山</v>
      </c>
      <c r="AR138" s="68"/>
      <c r="AS138" s="68"/>
      <c r="AT138" s="68"/>
      <c r="AU138" s="68"/>
      <c r="AV138" s="68"/>
      <c r="AW138" s="68"/>
      <c r="AX138" s="68"/>
      <c r="AY138" s="3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</row>
    <row r="139" spans="1:67" s="20" customFormat="1" ht="11.25" customHeight="1">
      <c r="A139" s="1"/>
      <c r="B139" s="1"/>
      <c r="C139" s="1"/>
      <c r="D139" s="1"/>
      <c r="E139" s="1"/>
      <c r="F139" s="4"/>
      <c r="G139" s="10"/>
      <c r="H139" s="10"/>
      <c r="I139" s="122" t="s">
        <v>118</v>
      </c>
      <c r="J139" s="122"/>
      <c r="K139" s="122"/>
      <c r="L139" s="122"/>
      <c r="M139" s="10"/>
      <c r="N139" s="10"/>
      <c r="O139" s="50"/>
      <c r="P139" s="48"/>
      <c r="Q139" s="1"/>
      <c r="R139" s="1"/>
      <c r="S139" s="1"/>
      <c r="T139" s="1"/>
      <c r="U139" s="12"/>
      <c r="V139" s="70"/>
      <c r="W139" s="71"/>
      <c r="X139" s="71"/>
      <c r="Y139" s="71"/>
      <c r="Z139" s="71"/>
      <c r="AA139" s="137"/>
      <c r="AB139" s="70"/>
      <c r="AC139" s="71"/>
      <c r="AD139" s="71"/>
      <c r="AE139" s="71"/>
      <c r="AF139" s="71"/>
      <c r="AG139" s="137"/>
      <c r="AH139" s="70" t="s">
        <v>109</v>
      </c>
      <c r="AI139" s="71"/>
      <c r="AJ139" s="71"/>
      <c r="AK139" s="71"/>
      <c r="AL139" s="14" t="s">
        <v>52</v>
      </c>
      <c r="AM139" s="71" t="s">
        <v>112</v>
      </c>
      <c r="AN139" s="71"/>
      <c r="AO139" s="71"/>
      <c r="AP139" s="71"/>
      <c r="AQ139" s="95" t="s">
        <v>112</v>
      </c>
      <c r="AR139" s="93"/>
      <c r="AS139" s="93"/>
      <c r="AT139" s="93"/>
      <c r="AU139" s="93"/>
      <c r="AV139" s="93"/>
      <c r="AW139" s="93"/>
      <c r="AX139" s="93"/>
      <c r="AY139" s="3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</row>
    <row r="140" spans="1:67" s="20" customFormat="1" ht="11.25" customHeight="1">
      <c r="A140" s="1"/>
      <c r="B140" s="1"/>
      <c r="C140" s="1"/>
      <c r="D140" s="1"/>
      <c r="E140" s="1"/>
      <c r="F140" s="4"/>
      <c r="G140" s="126" t="s">
        <v>10</v>
      </c>
      <c r="H140" s="112">
        <v>15</v>
      </c>
      <c r="I140" s="112"/>
      <c r="J140" s="113" t="s">
        <v>11</v>
      </c>
      <c r="K140" s="113"/>
      <c r="L140" s="103">
        <v>19</v>
      </c>
      <c r="M140" s="103"/>
      <c r="N140" s="126" t="s">
        <v>12</v>
      </c>
      <c r="O140" s="50"/>
      <c r="P140" s="48"/>
      <c r="Q140" s="1"/>
      <c r="R140" s="1"/>
      <c r="S140" s="1"/>
      <c r="T140" s="1"/>
      <c r="U140" s="12"/>
      <c r="V140" s="90" t="s">
        <v>56</v>
      </c>
      <c r="W140" s="122"/>
      <c r="X140" s="122"/>
      <c r="Y140" s="122"/>
      <c r="Z140" s="122"/>
      <c r="AA140" s="91"/>
      <c r="AB140" s="138">
        <v>0.555555555555556</v>
      </c>
      <c r="AC140" s="122"/>
      <c r="AD140" s="122"/>
      <c r="AE140" s="122"/>
      <c r="AF140" s="122"/>
      <c r="AG140" s="91"/>
      <c r="AH140" s="67" t="str">
        <f>K135</f>
        <v>葛塚</v>
      </c>
      <c r="AI140" s="68"/>
      <c r="AJ140" s="68"/>
      <c r="AK140" s="68"/>
      <c r="AL140" s="68"/>
      <c r="AM140" s="68"/>
      <c r="AN140" s="68"/>
      <c r="AO140" s="68"/>
      <c r="AP140" s="15" t="s">
        <v>51</v>
      </c>
      <c r="AQ140" s="68" t="str">
        <f>S135</f>
        <v>南浜</v>
      </c>
      <c r="AR140" s="68"/>
      <c r="AS140" s="68"/>
      <c r="AT140" s="68"/>
      <c r="AU140" s="68"/>
      <c r="AV140" s="68"/>
      <c r="AW140" s="68"/>
      <c r="AX140" s="68"/>
      <c r="AY140" s="3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</row>
    <row r="141" spans="1:67" s="20" customFormat="1" ht="11.25" customHeight="1">
      <c r="A141" s="1"/>
      <c r="B141" s="1"/>
      <c r="C141" s="1"/>
      <c r="D141" s="1"/>
      <c r="E141" s="1"/>
      <c r="F141" s="4"/>
      <c r="G141" s="126"/>
      <c r="H141" s="112">
        <v>17</v>
      </c>
      <c r="I141" s="112"/>
      <c r="J141" s="113" t="s">
        <v>11</v>
      </c>
      <c r="K141" s="113"/>
      <c r="L141" s="103">
        <v>14</v>
      </c>
      <c r="M141" s="103"/>
      <c r="N141" s="126"/>
      <c r="O141" s="50"/>
      <c r="P141" s="48"/>
      <c r="Q141" s="1"/>
      <c r="R141" s="1"/>
      <c r="S141" s="1"/>
      <c r="T141" s="1"/>
      <c r="U141" s="10"/>
      <c r="V141" s="70"/>
      <c r="W141" s="71"/>
      <c r="X141" s="71"/>
      <c r="Y141" s="71"/>
      <c r="Z141" s="71"/>
      <c r="AA141" s="137"/>
      <c r="AB141" s="70"/>
      <c r="AC141" s="71"/>
      <c r="AD141" s="71"/>
      <c r="AE141" s="71"/>
      <c r="AF141" s="71"/>
      <c r="AG141" s="137"/>
      <c r="AH141" s="79" t="s">
        <v>115</v>
      </c>
      <c r="AI141" s="80"/>
      <c r="AJ141" s="80"/>
      <c r="AK141" s="80"/>
      <c r="AL141" s="14" t="s">
        <v>52</v>
      </c>
      <c r="AM141" s="71" t="s">
        <v>111</v>
      </c>
      <c r="AN141" s="71"/>
      <c r="AO141" s="71"/>
      <c r="AP141" s="71"/>
      <c r="AQ141" s="56" t="s">
        <v>115</v>
      </c>
      <c r="AR141" s="123"/>
      <c r="AS141" s="123"/>
      <c r="AT141" s="123"/>
      <c r="AU141" s="123"/>
      <c r="AV141" s="123"/>
      <c r="AW141" s="123"/>
      <c r="AX141" s="123"/>
      <c r="AY141" s="3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</row>
    <row r="142" spans="1:67" s="20" customFormat="1" ht="11.25" customHeight="1">
      <c r="A142" s="1"/>
      <c r="B142" s="1"/>
      <c r="C142" s="1"/>
      <c r="D142" s="1"/>
      <c r="E142" s="1"/>
      <c r="F142" s="5"/>
      <c r="G142" s="13"/>
      <c r="H142" s="13"/>
      <c r="I142" s="13"/>
      <c r="J142" s="13"/>
      <c r="K142" s="61"/>
      <c r="L142" s="61"/>
      <c r="M142" s="61"/>
      <c r="N142" s="61"/>
      <c r="O142" s="65"/>
      <c r="P142" s="48"/>
      <c r="Q142" s="1"/>
      <c r="R142" s="1"/>
      <c r="S142" s="1"/>
      <c r="T142" s="1"/>
      <c r="U142" s="35"/>
      <c r="V142" s="90" t="s">
        <v>57</v>
      </c>
      <c r="W142" s="122"/>
      <c r="X142" s="122"/>
      <c r="Y142" s="122"/>
      <c r="Z142" s="122"/>
      <c r="AA142" s="91"/>
      <c r="AB142" s="138">
        <v>0.618055555555556</v>
      </c>
      <c r="AC142" s="122"/>
      <c r="AD142" s="122"/>
      <c r="AE142" s="122"/>
      <c r="AF142" s="122"/>
      <c r="AG142" s="91"/>
      <c r="AH142" s="67" t="s">
        <v>119</v>
      </c>
      <c r="AI142" s="68"/>
      <c r="AJ142" s="68"/>
      <c r="AK142" s="68"/>
      <c r="AL142" s="68"/>
      <c r="AM142" s="68"/>
      <c r="AN142" s="68"/>
      <c r="AO142" s="68"/>
      <c r="AP142" s="15" t="s">
        <v>51</v>
      </c>
      <c r="AQ142" s="68" t="s">
        <v>120</v>
      </c>
      <c r="AR142" s="68"/>
      <c r="AS142" s="68"/>
      <c r="AT142" s="68"/>
      <c r="AU142" s="68"/>
      <c r="AV142" s="68"/>
      <c r="AW142" s="68"/>
      <c r="AX142" s="68"/>
      <c r="AY142" s="3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</row>
    <row r="143" spans="1:67" s="20" customFormat="1" ht="11.25" customHeight="1">
      <c r="A143" s="1"/>
      <c r="B143" s="1"/>
      <c r="C143" s="1"/>
      <c r="D143" s="1"/>
      <c r="E143" s="1"/>
      <c r="F143" s="1"/>
      <c r="G143" s="1"/>
      <c r="H143" s="1"/>
      <c r="I143" s="112">
        <f>H140+H141</f>
        <v>32</v>
      </c>
      <c r="J143" s="112"/>
      <c r="K143" s="75">
        <f>L140+L141</f>
        <v>33</v>
      </c>
      <c r="L143" s="76"/>
      <c r="M143" s="62"/>
      <c r="N143" s="62"/>
      <c r="O143" s="62"/>
      <c r="P143" s="1"/>
      <c r="Q143" s="1"/>
      <c r="R143" s="1"/>
      <c r="S143" s="1"/>
      <c r="T143" s="1"/>
      <c r="U143" s="35"/>
      <c r="V143" s="70"/>
      <c r="W143" s="71"/>
      <c r="X143" s="71"/>
      <c r="Y143" s="71"/>
      <c r="Z143" s="71"/>
      <c r="AA143" s="137"/>
      <c r="AB143" s="70"/>
      <c r="AC143" s="71"/>
      <c r="AD143" s="71"/>
      <c r="AE143" s="71"/>
      <c r="AF143" s="71"/>
      <c r="AG143" s="137"/>
      <c r="AH143" s="70" t="s">
        <v>121</v>
      </c>
      <c r="AI143" s="71"/>
      <c r="AJ143" s="71"/>
      <c r="AK143" s="71"/>
      <c r="AL143" s="14" t="s">
        <v>52</v>
      </c>
      <c r="AM143" s="71" t="s">
        <v>122</v>
      </c>
      <c r="AN143" s="71"/>
      <c r="AO143" s="71"/>
      <c r="AP143" s="71"/>
      <c r="AQ143" s="95" t="s">
        <v>121</v>
      </c>
      <c r="AR143" s="93"/>
      <c r="AS143" s="93"/>
      <c r="AT143" s="93"/>
      <c r="AU143" s="93"/>
      <c r="AV143" s="93"/>
      <c r="AW143" s="93"/>
      <c r="AX143" s="93"/>
      <c r="AY143" s="3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</row>
    <row r="144" spans="1:67" s="20" customFormat="1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48"/>
      <c r="L144" s="1"/>
      <c r="M144" s="1"/>
      <c r="N144" s="1"/>
      <c r="O144" s="1"/>
      <c r="P144" s="1"/>
      <c r="Q144" s="1"/>
      <c r="R144" s="1"/>
      <c r="S144" s="1"/>
      <c r="T144" s="1"/>
      <c r="U144" s="35"/>
      <c r="V144" s="90" t="s">
        <v>58</v>
      </c>
      <c r="W144" s="122"/>
      <c r="X144" s="122"/>
      <c r="Y144" s="122"/>
      <c r="Z144" s="122"/>
      <c r="AA144" s="91"/>
      <c r="AB144" s="138">
        <v>0.666666666666667</v>
      </c>
      <c r="AC144" s="122"/>
      <c r="AD144" s="122"/>
      <c r="AE144" s="122"/>
      <c r="AF144" s="122"/>
      <c r="AG144" s="91"/>
      <c r="AH144" s="67" t="s">
        <v>121</v>
      </c>
      <c r="AI144" s="68"/>
      <c r="AJ144" s="68"/>
      <c r="AK144" s="68"/>
      <c r="AL144" s="68"/>
      <c r="AM144" s="68"/>
      <c r="AN144" s="68"/>
      <c r="AO144" s="68"/>
      <c r="AP144" s="15" t="s">
        <v>51</v>
      </c>
      <c r="AQ144" s="68" t="s">
        <v>122</v>
      </c>
      <c r="AR144" s="68"/>
      <c r="AS144" s="68"/>
      <c r="AT144" s="68"/>
      <c r="AU144" s="68"/>
      <c r="AV144" s="68"/>
      <c r="AW144" s="68"/>
      <c r="AX144" s="68"/>
      <c r="AY144" s="3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</row>
    <row r="145" spans="1:67" s="20" customFormat="1" ht="11.25" customHeight="1">
      <c r="A145" s="1"/>
      <c r="B145" s="1"/>
      <c r="C145" s="1"/>
      <c r="D145" s="1"/>
      <c r="E145" s="1"/>
      <c r="F145" s="1"/>
      <c r="G145" s="102" t="str">
        <f>Y129</f>
        <v>南浜</v>
      </c>
      <c r="H145" s="102"/>
      <c r="I145" s="102"/>
      <c r="J145" s="102"/>
      <c r="K145" s="102"/>
      <c r="L145" s="102"/>
      <c r="M145" s="102"/>
      <c r="N145" s="102"/>
      <c r="O145" s="1"/>
      <c r="P145" s="1"/>
      <c r="Q145" s="1"/>
      <c r="R145" s="1"/>
      <c r="S145" s="1"/>
      <c r="T145" s="1"/>
      <c r="U145" s="35"/>
      <c r="V145" s="70"/>
      <c r="W145" s="71"/>
      <c r="X145" s="71"/>
      <c r="Y145" s="71"/>
      <c r="Z145" s="71"/>
      <c r="AA145" s="137"/>
      <c r="AB145" s="70"/>
      <c r="AC145" s="71"/>
      <c r="AD145" s="71"/>
      <c r="AE145" s="71"/>
      <c r="AF145" s="71"/>
      <c r="AG145" s="137"/>
      <c r="AH145" s="70" t="s">
        <v>119</v>
      </c>
      <c r="AI145" s="71"/>
      <c r="AJ145" s="71"/>
      <c r="AK145" s="71"/>
      <c r="AL145" s="14" t="s">
        <v>52</v>
      </c>
      <c r="AM145" s="71" t="s">
        <v>120</v>
      </c>
      <c r="AN145" s="71"/>
      <c r="AO145" s="71"/>
      <c r="AP145" s="71"/>
      <c r="AQ145" s="95" t="s">
        <v>120</v>
      </c>
      <c r="AR145" s="93"/>
      <c r="AS145" s="93"/>
      <c r="AT145" s="93"/>
      <c r="AU145" s="93"/>
      <c r="AV145" s="93"/>
      <c r="AW145" s="93"/>
      <c r="AX145" s="93"/>
      <c r="AY145" s="3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</row>
    <row r="146" spans="20:39" s="20" customFormat="1" ht="11.25" customHeight="1">
      <c r="T146" s="10"/>
      <c r="U146" s="10"/>
      <c r="V146" s="10"/>
      <c r="W146" s="10"/>
      <c r="X146" s="10"/>
      <c r="Y146" s="10"/>
      <c r="Z146" s="10"/>
      <c r="AA146" s="10"/>
      <c r="AB146" s="12"/>
      <c r="AC146" s="12"/>
      <c r="AD146" s="12"/>
      <c r="AE146" s="12"/>
      <c r="AF146" s="10"/>
      <c r="AG146" s="10"/>
      <c r="AH146" s="10"/>
      <c r="AI146" s="10"/>
      <c r="AJ146" s="10"/>
      <c r="AK146" s="10"/>
      <c r="AL146" s="10"/>
      <c r="AM146" s="10"/>
    </row>
    <row r="147" spans="20:39" s="20" customFormat="1" ht="11.25" customHeight="1">
      <c r="T147" s="10"/>
      <c r="U147" s="10"/>
      <c r="V147" s="10"/>
      <c r="W147" s="10"/>
      <c r="X147" s="10"/>
      <c r="Y147" s="10"/>
      <c r="Z147" s="12"/>
      <c r="AA147" s="10"/>
      <c r="AB147" s="10"/>
      <c r="AC147" s="34"/>
      <c r="AD147" s="34"/>
      <c r="AE147" s="10"/>
      <c r="AF147" s="10"/>
      <c r="AG147" s="12"/>
      <c r="AH147" s="10"/>
      <c r="AI147" s="10"/>
      <c r="AJ147" s="10"/>
      <c r="AK147" s="10"/>
      <c r="AL147" s="10"/>
      <c r="AM147" s="10"/>
    </row>
    <row r="148" spans="20:50" s="20" customFormat="1" ht="11.25" customHeight="1">
      <c r="T148" s="10"/>
      <c r="U148" s="10"/>
      <c r="V148" s="10"/>
      <c r="W148" s="10"/>
      <c r="X148" s="10"/>
      <c r="Y148" s="10"/>
      <c r="Z148" s="12"/>
      <c r="AA148" s="10"/>
      <c r="AB148" s="10"/>
      <c r="AC148" s="34"/>
      <c r="AD148" s="34"/>
      <c r="AE148" s="10"/>
      <c r="AF148" s="10"/>
      <c r="AG148" s="90" t="s">
        <v>41</v>
      </c>
      <c r="AH148" s="122"/>
      <c r="AI148" s="122"/>
      <c r="AJ148" s="122"/>
      <c r="AK148" s="122"/>
      <c r="AL148" s="91"/>
      <c r="AM148" s="90" t="s">
        <v>42</v>
      </c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91"/>
    </row>
    <row r="149" spans="20:50" s="20" customFormat="1" ht="11.25" customHeight="1"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92" t="s">
        <v>43</v>
      </c>
      <c r="AH149" s="93"/>
      <c r="AI149" s="93"/>
      <c r="AJ149" s="93"/>
      <c r="AK149" s="93"/>
      <c r="AL149" s="94"/>
      <c r="AM149" s="92" t="s">
        <v>44</v>
      </c>
      <c r="AN149" s="93"/>
      <c r="AO149" s="93"/>
      <c r="AP149" s="93"/>
      <c r="AQ149" s="93"/>
      <c r="AR149" s="93"/>
      <c r="AS149" s="95" t="s">
        <v>45</v>
      </c>
      <c r="AT149" s="93"/>
      <c r="AU149" s="93"/>
      <c r="AV149" s="93"/>
      <c r="AW149" s="93"/>
      <c r="AX149" s="94"/>
    </row>
    <row r="150" spans="20:39" s="20" customFormat="1" ht="11.25" customHeight="1"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20:39" s="20" customFormat="1" ht="11.25" customHeight="1"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20:39" ht="11.25" customHeight="1">
      <c r="T152" s="1"/>
      <c r="U152" s="1"/>
      <c r="V152" s="1"/>
      <c r="W152" s="1"/>
      <c r="X152" s="1"/>
      <c r="Y152" s="1"/>
      <c r="Z152" s="102"/>
      <c r="AA152" s="102"/>
      <c r="AB152" s="102"/>
      <c r="AC152" s="102"/>
      <c r="AD152" s="102"/>
      <c r="AE152" s="102"/>
      <c r="AF152" s="102"/>
      <c r="AG152" s="102"/>
      <c r="AH152" s="1"/>
      <c r="AI152" s="1"/>
      <c r="AJ152" s="1"/>
      <c r="AK152" s="1"/>
      <c r="AL152" s="1"/>
      <c r="AM152" s="1"/>
    </row>
  </sheetData>
  <mergeCells count="553">
    <mergeCell ref="A135:B138"/>
    <mergeCell ref="V136:AA137"/>
    <mergeCell ref="AB136:AG137"/>
    <mergeCell ref="V138:AA139"/>
    <mergeCell ref="I135:J138"/>
    <mergeCell ref="K135:L138"/>
    <mergeCell ref="V142:AA143"/>
    <mergeCell ref="AB142:AG143"/>
    <mergeCell ref="V140:AA141"/>
    <mergeCell ref="E109:J110"/>
    <mergeCell ref="K109:P110"/>
    <mergeCell ref="AB138:AG139"/>
    <mergeCell ref="AB140:AG141"/>
    <mergeCell ref="K111:P112"/>
    <mergeCell ref="E113:J114"/>
    <mergeCell ref="K113:P114"/>
    <mergeCell ref="E115:J116"/>
    <mergeCell ref="K115:P116"/>
    <mergeCell ref="S135:T138"/>
    <mergeCell ref="AG93:AH96"/>
    <mergeCell ref="AO93:AP96"/>
    <mergeCell ref="K105:P106"/>
    <mergeCell ref="E107:J108"/>
    <mergeCell ref="K107:P108"/>
    <mergeCell ref="Q107:AX108"/>
    <mergeCell ref="K56:P57"/>
    <mergeCell ref="E58:J59"/>
    <mergeCell ref="A93:B96"/>
    <mergeCell ref="I93:J96"/>
    <mergeCell ref="K93:L96"/>
    <mergeCell ref="A18:B21"/>
    <mergeCell ref="I18:J21"/>
    <mergeCell ref="K18:L21"/>
    <mergeCell ref="AQ18:AR21"/>
    <mergeCell ref="K66:P67"/>
    <mergeCell ref="E64:J65"/>
    <mergeCell ref="K64:P65"/>
    <mergeCell ref="K58:P59"/>
    <mergeCell ref="E62:J63"/>
    <mergeCell ref="K62:P63"/>
    <mergeCell ref="E60:J61"/>
    <mergeCell ref="K60:P61"/>
    <mergeCell ref="V134:AA135"/>
    <mergeCell ref="AB134:AG135"/>
    <mergeCell ref="E70:J71"/>
    <mergeCell ref="E56:J57"/>
    <mergeCell ref="E105:J106"/>
    <mergeCell ref="E111:J112"/>
    <mergeCell ref="K70:P71"/>
    <mergeCell ref="E68:J69"/>
    <mergeCell ref="K68:P69"/>
    <mergeCell ref="E66:J67"/>
    <mergeCell ref="AY15:AY16"/>
    <mergeCell ref="AY90:AY91"/>
    <mergeCell ref="AG18:AH21"/>
    <mergeCell ref="AQ93:AR96"/>
    <mergeCell ref="AO18:AP21"/>
    <mergeCell ref="AY18:AZ21"/>
    <mergeCell ref="AY93:AZ96"/>
    <mergeCell ref="AI43:AJ46"/>
    <mergeCell ref="Q60:AX61"/>
    <mergeCell ref="S93:T96"/>
    <mergeCell ref="AT10:AT12"/>
    <mergeCell ref="AT23:AT24"/>
    <mergeCell ref="AT86:AT87"/>
    <mergeCell ref="AT98:AT99"/>
    <mergeCell ref="W36:W37"/>
    <mergeCell ref="W48:W49"/>
    <mergeCell ref="Y40:Y41"/>
    <mergeCell ref="AB40:AB41"/>
    <mergeCell ref="AA43:AB46"/>
    <mergeCell ref="Y43:Z46"/>
    <mergeCell ref="R40:R41"/>
    <mergeCell ref="S15:S16"/>
    <mergeCell ref="S90:S91"/>
    <mergeCell ref="S132:S133"/>
    <mergeCell ref="S18:T21"/>
    <mergeCell ref="Q43:R46"/>
    <mergeCell ref="G11:G12"/>
    <mergeCell ref="G23:G24"/>
    <mergeCell ref="G86:G87"/>
    <mergeCell ref="G98:G99"/>
    <mergeCell ref="Z152:AG152"/>
    <mergeCell ref="B15:B16"/>
    <mergeCell ref="B90:B91"/>
    <mergeCell ref="B132:B133"/>
    <mergeCell ref="G128:G129"/>
    <mergeCell ref="G140:G141"/>
    <mergeCell ref="I15:I16"/>
    <mergeCell ref="I90:I91"/>
    <mergeCell ref="I132:I133"/>
    <mergeCell ref="L15:L16"/>
    <mergeCell ref="AG148:AL148"/>
    <mergeCell ref="AM148:AX148"/>
    <mergeCell ref="AG149:AL149"/>
    <mergeCell ref="AM149:AR149"/>
    <mergeCell ref="AS149:AX149"/>
    <mergeCell ref="AH144:AO144"/>
    <mergeCell ref="AQ144:AX144"/>
    <mergeCell ref="G145:N145"/>
    <mergeCell ref="AH145:AK145"/>
    <mergeCell ref="AM145:AP145"/>
    <mergeCell ref="AQ145:AX145"/>
    <mergeCell ref="V144:AA145"/>
    <mergeCell ref="AB144:AG145"/>
    <mergeCell ref="AH142:AO142"/>
    <mergeCell ref="AQ142:AX142"/>
    <mergeCell ref="I143:J143"/>
    <mergeCell ref="K143:L143"/>
    <mergeCell ref="AH143:AK143"/>
    <mergeCell ref="AM143:AP143"/>
    <mergeCell ref="AQ143:AX143"/>
    <mergeCell ref="AQ140:AX140"/>
    <mergeCell ref="H141:I141"/>
    <mergeCell ref="J141:K141"/>
    <mergeCell ref="L141:M141"/>
    <mergeCell ref="AH141:AK141"/>
    <mergeCell ref="AM141:AP141"/>
    <mergeCell ref="AQ141:AX141"/>
    <mergeCell ref="N140:N141"/>
    <mergeCell ref="H140:I140"/>
    <mergeCell ref="J140:K140"/>
    <mergeCell ref="L140:M140"/>
    <mergeCell ref="AH140:AO140"/>
    <mergeCell ref="I139:L139"/>
    <mergeCell ref="AH139:AK139"/>
    <mergeCell ref="AM139:AP139"/>
    <mergeCell ref="AQ139:AX139"/>
    <mergeCell ref="AH134:AX134"/>
    <mergeCell ref="AH135:AX135"/>
    <mergeCell ref="AH138:AO138"/>
    <mergeCell ref="AQ138:AX138"/>
    <mergeCell ref="AH136:AX137"/>
    <mergeCell ref="O132:P132"/>
    <mergeCell ref="Q132:R132"/>
    <mergeCell ref="C133:D133"/>
    <mergeCell ref="E133:F133"/>
    <mergeCell ref="G133:H133"/>
    <mergeCell ref="M133:N133"/>
    <mergeCell ref="O133:P133"/>
    <mergeCell ref="Q133:R133"/>
    <mergeCell ref="L132:L133"/>
    <mergeCell ref="C132:D132"/>
    <mergeCell ref="E132:F132"/>
    <mergeCell ref="G132:H132"/>
    <mergeCell ref="M132:N132"/>
    <mergeCell ref="D131:G131"/>
    <mergeCell ref="N131:Q131"/>
    <mergeCell ref="W131:X131"/>
    <mergeCell ref="Y131:AE131"/>
    <mergeCell ref="Y129:AE129"/>
    <mergeCell ref="D130:E130"/>
    <mergeCell ref="F130:G130"/>
    <mergeCell ref="N130:O130"/>
    <mergeCell ref="P130:Q130"/>
    <mergeCell ref="N128:N129"/>
    <mergeCell ref="H129:I129"/>
    <mergeCell ref="J129:K129"/>
    <mergeCell ref="L129:M129"/>
    <mergeCell ref="W129:X129"/>
    <mergeCell ref="Y127:AE127"/>
    <mergeCell ref="H128:I128"/>
    <mergeCell ref="J128:K128"/>
    <mergeCell ref="L128:M128"/>
    <mergeCell ref="I126:J126"/>
    <mergeCell ref="K126:L126"/>
    <mergeCell ref="I127:L127"/>
    <mergeCell ref="W127:X127"/>
    <mergeCell ref="C122:R122"/>
    <mergeCell ref="W123:AE123"/>
    <mergeCell ref="G124:N124"/>
    <mergeCell ref="W125:X125"/>
    <mergeCell ref="Y125:AE125"/>
    <mergeCell ref="AM116:AP116"/>
    <mergeCell ref="AQ116:AX116"/>
    <mergeCell ref="A119:Y119"/>
    <mergeCell ref="A120:Y120"/>
    <mergeCell ref="Q116:T116"/>
    <mergeCell ref="V116:Y116"/>
    <mergeCell ref="Z116:AG116"/>
    <mergeCell ref="AH116:AK116"/>
    <mergeCell ref="AM114:AP114"/>
    <mergeCell ref="AQ114:AX114"/>
    <mergeCell ref="Q115:X115"/>
    <mergeCell ref="Z115:AG115"/>
    <mergeCell ref="AH115:AO115"/>
    <mergeCell ref="AQ115:AX115"/>
    <mergeCell ref="Q114:T114"/>
    <mergeCell ref="V114:Y114"/>
    <mergeCell ref="Z114:AG114"/>
    <mergeCell ref="AH114:AK114"/>
    <mergeCell ref="AM112:AP112"/>
    <mergeCell ref="AQ112:AX112"/>
    <mergeCell ref="Q113:X113"/>
    <mergeCell ref="Z113:AG113"/>
    <mergeCell ref="AH113:AO113"/>
    <mergeCell ref="AQ113:AX113"/>
    <mergeCell ref="Q112:T112"/>
    <mergeCell ref="V112:Y112"/>
    <mergeCell ref="Z112:AG112"/>
    <mergeCell ref="AH112:AK112"/>
    <mergeCell ref="AM110:AP110"/>
    <mergeCell ref="AQ110:AX110"/>
    <mergeCell ref="Q111:X111"/>
    <mergeCell ref="Z111:AG111"/>
    <mergeCell ref="AH111:AO111"/>
    <mergeCell ref="AQ111:AX111"/>
    <mergeCell ref="Q110:T110"/>
    <mergeCell ref="V110:Y110"/>
    <mergeCell ref="Z110:AG110"/>
    <mergeCell ref="AH110:AK110"/>
    <mergeCell ref="Q109:X109"/>
    <mergeCell ref="Z109:AG109"/>
    <mergeCell ref="AH109:AO109"/>
    <mergeCell ref="AQ109:AX109"/>
    <mergeCell ref="G103:N103"/>
    <mergeCell ref="AM103:AT103"/>
    <mergeCell ref="Q105:AX105"/>
    <mergeCell ref="Q106:AG106"/>
    <mergeCell ref="AH106:AX106"/>
    <mergeCell ref="I101:J101"/>
    <mergeCell ref="K101:L101"/>
    <mergeCell ref="AO101:AP101"/>
    <mergeCell ref="AQ101:AR101"/>
    <mergeCell ref="AP99:AQ99"/>
    <mergeCell ref="AR99:AS99"/>
    <mergeCell ref="V100:W100"/>
    <mergeCell ref="X100:AD100"/>
    <mergeCell ref="AM98:AM99"/>
    <mergeCell ref="H99:I99"/>
    <mergeCell ref="J99:K99"/>
    <mergeCell ref="L99:M99"/>
    <mergeCell ref="AN99:AO99"/>
    <mergeCell ref="N98:N99"/>
    <mergeCell ref="I97:L97"/>
    <mergeCell ref="AO97:AR97"/>
    <mergeCell ref="H98:I98"/>
    <mergeCell ref="J98:K98"/>
    <mergeCell ref="L98:M98"/>
    <mergeCell ref="V98:W98"/>
    <mergeCell ref="X98:AD98"/>
    <mergeCell ref="AN98:AO98"/>
    <mergeCell ref="AP98:AQ98"/>
    <mergeCell ref="AR98:AS98"/>
    <mergeCell ref="V92:AD92"/>
    <mergeCell ref="V94:W94"/>
    <mergeCell ref="X94:AD94"/>
    <mergeCell ref="V96:W96"/>
    <mergeCell ref="X96:AD96"/>
    <mergeCell ref="AM91:AN91"/>
    <mergeCell ref="AS91:AT91"/>
    <mergeCell ref="AU91:AV91"/>
    <mergeCell ref="AW91:AX91"/>
    <mergeCell ref="AO90:AO91"/>
    <mergeCell ref="AR90:AR91"/>
    <mergeCell ref="O91:P91"/>
    <mergeCell ref="Q91:R91"/>
    <mergeCell ref="AI91:AJ91"/>
    <mergeCell ref="AK91:AL91"/>
    <mergeCell ref="AH90:AH91"/>
    <mergeCell ref="C91:D91"/>
    <mergeCell ref="E91:F91"/>
    <mergeCell ref="G91:H91"/>
    <mergeCell ref="M91:N91"/>
    <mergeCell ref="L90:L91"/>
    <mergeCell ref="AM90:AN90"/>
    <mergeCell ref="AS90:AT90"/>
    <mergeCell ref="AU90:AV90"/>
    <mergeCell ref="AW90:AX90"/>
    <mergeCell ref="AJ89:AM89"/>
    <mergeCell ref="AT89:AW89"/>
    <mergeCell ref="C90:D90"/>
    <mergeCell ref="E90:F90"/>
    <mergeCell ref="G90:H90"/>
    <mergeCell ref="M90:N90"/>
    <mergeCell ref="O90:P90"/>
    <mergeCell ref="Q90:R90"/>
    <mergeCell ref="AI90:AJ90"/>
    <mergeCell ref="AK90:AL90"/>
    <mergeCell ref="D89:G89"/>
    <mergeCell ref="N89:Q89"/>
    <mergeCell ref="V89:W89"/>
    <mergeCell ref="X89:AD89"/>
    <mergeCell ref="AJ88:AK88"/>
    <mergeCell ref="AL88:AM88"/>
    <mergeCell ref="AT88:AU88"/>
    <mergeCell ref="AV88:AW88"/>
    <mergeCell ref="D88:E88"/>
    <mergeCell ref="F88:G88"/>
    <mergeCell ref="N88:O88"/>
    <mergeCell ref="P88:Q88"/>
    <mergeCell ref="AP86:AQ86"/>
    <mergeCell ref="AR86:AS86"/>
    <mergeCell ref="H87:I87"/>
    <mergeCell ref="J87:K87"/>
    <mergeCell ref="L87:M87"/>
    <mergeCell ref="V87:W87"/>
    <mergeCell ref="X87:AD87"/>
    <mergeCell ref="AN87:AO87"/>
    <mergeCell ref="AP87:AQ87"/>
    <mergeCell ref="AR87:AS87"/>
    <mergeCell ref="H86:I86"/>
    <mergeCell ref="J86:K86"/>
    <mergeCell ref="L86:M86"/>
    <mergeCell ref="AN86:AO86"/>
    <mergeCell ref="N86:N87"/>
    <mergeCell ref="AM86:AM87"/>
    <mergeCell ref="AO84:AP84"/>
    <mergeCell ref="AQ84:AR84"/>
    <mergeCell ref="I85:L85"/>
    <mergeCell ref="V85:W85"/>
    <mergeCell ref="X85:AD85"/>
    <mergeCell ref="AO85:AR85"/>
    <mergeCell ref="V83:W83"/>
    <mergeCell ref="X83:AD83"/>
    <mergeCell ref="I84:J84"/>
    <mergeCell ref="K84:L84"/>
    <mergeCell ref="C80:R80"/>
    <mergeCell ref="AI80:AX80"/>
    <mergeCell ref="V81:AD81"/>
    <mergeCell ref="G82:N82"/>
    <mergeCell ref="AM82:AT82"/>
    <mergeCell ref="AM71:AP71"/>
    <mergeCell ref="AQ71:AX71"/>
    <mergeCell ref="A77:Y77"/>
    <mergeCell ref="A78:Y78"/>
    <mergeCell ref="Q71:T71"/>
    <mergeCell ref="V71:Y71"/>
    <mergeCell ref="Z71:AG71"/>
    <mergeCell ref="AH71:AK71"/>
    <mergeCell ref="AM69:AP69"/>
    <mergeCell ref="AQ69:AX69"/>
    <mergeCell ref="Q70:X70"/>
    <mergeCell ref="Z70:AG70"/>
    <mergeCell ref="AH70:AO70"/>
    <mergeCell ref="AQ70:AX70"/>
    <mergeCell ref="Q69:T69"/>
    <mergeCell ref="V69:Y69"/>
    <mergeCell ref="Z69:AG69"/>
    <mergeCell ref="AH69:AK69"/>
    <mergeCell ref="AM67:AP67"/>
    <mergeCell ref="AQ67:AX67"/>
    <mergeCell ref="Q68:X68"/>
    <mergeCell ref="Z68:AG68"/>
    <mergeCell ref="AH68:AO68"/>
    <mergeCell ref="AQ68:AX68"/>
    <mergeCell ref="Q67:T67"/>
    <mergeCell ref="V67:Y67"/>
    <mergeCell ref="Z67:AG67"/>
    <mergeCell ref="AH67:AK67"/>
    <mergeCell ref="AM65:AP65"/>
    <mergeCell ref="AQ65:AX65"/>
    <mergeCell ref="Q66:X66"/>
    <mergeCell ref="Z66:AG66"/>
    <mergeCell ref="AH66:AO66"/>
    <mergeCell ref="AQ66:AX66"/>
    <mergeCell ref="Q65:T65"/>
    <mergeCell ref="V65:Y65"/>
    <mergeCell ref="Z65:AG65"/>
    <mergeCell ref="AH65:AK65"/>
    <mergeCell ref="AM63:AP63"/>
    <mergeCell ref="AQ63:AX63"/>
    <mergeCell ref="Q64:X64"/>
    <mergeCell ref="Z64:AG64"/>
    <mergeCell ref="AH64:AO64"/>
    <mergeCell ref="AQ64:AX64"/>
    <mergeCell ref="Q63:T63"/>
    <mergeCell ref="V63:Y63"/>
    <mergeCell ref="Z63:AG63"/>
    <mergeCell ref="AH63:AK63"/>
    <mergeCell ref="AM59:AP59"/>
    <mergeCell ref="AQ59:AX59"/>
    <mergeCell ref="Q62:X62"/>
    <mergeCell ref="Z62:AG62"/>
    <mergeCell ref="AH62:AO62"/>
    <mergeCell ref="AQ62:AX62"/>
    <mergeCell ref="Q59:T59"/>
    <mergeCell ref="V59:Y59"/>
    <mergeCell ref="Z59:AG59"/>
    <mergeCell ref="AH59:AK59"/>
    <mergeCell ref="Q56:AX56"/>
    <mergeCell ref="Q57:AG57"/>
    <mergeCell ref="AH57:AX57"/>
    <mergeCell ref="Q58:X58"/>
    <mergeCell ref="Z58:AG58"/>
    <mergeCell ref="AH58:AO58"/>
    <mergeCell ref="AQ58:AX58"/>
    <mergeCell ref="W53:AD53"/>
    <mergeCell ref="AG54:AL54"/>
    <mergeCell ref="AM54:AX54"/>
    <mergeCell ref="AG55:AL55"/>
    <mergeCell ref="AM55:AR55"/>
    <mergeCell ref="AS55:AX55"/>
    <mergeCell ref="X49:Y49"/>
    <mergeCell ref="Z49:AA49"/>
    <mergeCell ref="AB49:AC49"/>
    <mergeCell ref="Y51:Z51"/>
    <mergeCell ref="AA51:AB51"/>
    <mergeCell ref="AE41:AF41"/>
    <mergeCell ref="AG41:AH41"/>
    <mergeCell ref="Y47:AB47"/>
    <mergeCell ref="X48:Y48"/>
    <mergeCell ref="Z48:AA48"/>
    <mergeCell ref="AB48:AC48"/>
    <mergeCell ref="AD48:AD49"/>
    <mergeCell ref="S41:T41"/>
    <mergeCell ref="U41:V41"/>
    <mergeCell ref="W41:X41"/>
    <mergeCell ref="AC41:AD41"/>
    <mergeCell ref="AE40:AF40"/>
    <mergeCell ref="AG40:AH40"/>
    <mergeCell ref="AM40:AN40"/>
    <mergeCell ref="AO40:AU40"/>
    <mergeCell ref="AI40:AI41"/>
    <mergeCell ref="S40:T40"/>
    <mergeCell ref="U40:V40"/>
    <mergeCell ref="W40:X40"/>
    <mergeCell ref="AC40:AD40"/>
    <mergeCell ref="AM38:AN38"/>
    <mergeCell ref="AO38:AU38"/>
    <mergeCell ref="T39:W39"/>
    <mergeCell ref="AD39:AG39"/>
    <mergeCell ref="T38:U38"/>
    <mergeCell ref="V38:W38"/>
    <mergeCell ref="AD38:AE38"/>
    <mergeCell ref="AF38:AG38"/>
    <mergeCell ref="AM36:AN36"/>
    <mergeCell ref="AO36:AU36"/>
    <mergeCell ref="X37:Y37"/>
    <mergeCell ref="Z37:AA37"/>
    <mergeCell ref="AB37:AC37"/>
    <mergeCell ref="AD36:AD37"/>
    <mergeCell ref="Y35:AB35"/>
    <mergeCell ref="X36:Y36"/>
    <mergeCell ref="Z36:AA36"/>
    <mergeCell ref="AB36:AC36"/>
    <mergeCell ref="Y34:Z34"/>
    <mergeCell ref="AA34:AB34"/>
    <mergeCell ref="AM34:AN34"/>
    <mergeCell ref="AO34:AU34"/>
    <mergeCell ref="G28:N28"/>
    <mergeCell ref="AM28:AT28"/>
    <mergeCell ref="S30:AH30"/>
    <mergeCell ref="W32:AD32"/>
    <mergeCell ref="AM32:AU32"/>
    <mergeCell ref="I26:J26"/>
    <mergeCell ref="K26:L26"/>
    <mergeCell ref="AO26:AP26"/>
    <mergeCell ref="AQ26:AR26"/>
    <mergeCell ref="AP24:AQ24"/>
    <mergeCell ref="AR24:AS24"/>
    <mergeCell ref="V25:W25"/>
    <mergeCell ref="X25:AD25"/>
    <mergeCell ref="AM23:AM24"/>
    <mergeCell ref="H24:I24"/>
    <mergeCell ref="J24:K24"/>
    <mergeCell ref="L24:M24"/>
    <mergeCell ref="AN24:AO24"/>
    <mergeCell ref="N23:N24"/>
    <mergeCell ref="I22:L22"/>
    <mergeCell ref="AO22:AR22"/>
    <mergeCell ref="H23:I23"/>
    <mergeCell ref="J23:K23"/>
    <mergeCell ref="L23:M23"/>
    <mergeCell ref="V23:W23"/>
    <mergeCell ref="X23:AD23"/>
    <mergeCell ref="AN23:AO23"/>
    <mergeCell ref="AP23:AQ23"/>
    <mergeCell ref="AR23:AS23"/>
    <mergeCell ref="V17:AD17"/>
    <mergeCell ref="V19:W19"/>
    <mergeCell ref="X19:AD19"/>
    <mergeCell ref="V21:W21"/>
    <mergeCell ref="X21:AD21"/>
    <mergeCell ref="AM16:AN16"/>
    <mergeCell ref="AS16:AT16"/>
    <mergeCell ref="AU16:AV16"/>
    <mergeCell ref="AW16:AX16"/>
    <mergeCell ref="AO15:AO16"/>
    <mergeCell ref="AR15:AR16"/>
    <mergeCell ref="O16:P16"/>
    <mergeCell ref="Q16:R16"/>
    <mergeCell ref="AI16:AJ16"/>
    <mergeCell ref="AK16:AL16"/>
    <mergeCell ref="AH15:AH16"/>
    <mergeCell ref="C16:D16"/>
    <mergeCell ref="E16:F16"/>
    <mergeCell ref="G16:H16"/>
    <mergeCell ref="M16:N16"/>
    <mergeCell ref="AM15:AN15"/>
    <mergeCell ref="AS15:AT15"/>
    <mergeCell ref="AU15:AV15"/>
    <mergeCell ref="AW15:AX15"/>
    <mergeCell ref="O15:P15"/>
    <mergeCell ref="Q15:R15"/>
    <mergeCell ref="AI15:AJ15"/>
    <mergeCell ref="AK15:AL15"/>
    <mergeCell ref="C15:D15"/>
    <mergeCell ref="E15:F15"/>
    <mergeCell ref="G15:H15"/>
    <mergeCell ref="M15:N15"/>
    <mergeCell ref="AR13:AS13"/>
    <mergeCell ref="AT13:AU13"/>
    <mergeCell ref="AV13:AW13"/>
    <mergeCell ref="D14:G14"/>
    <mergeCell ref="N14:Q14"/>
    <mergeCell ref="V14:W14"/>
    <mergeCell ref="X14:AD14"/>
    <mergeCell ref="AJ14:AM14"/>
    <mergeCell ref="AT14:AW14"/>
    <mergeCell ref="AJ13:AK13"/>
    <mergeCell ref="AL13:AM13"/>
    <mergeCell ref="AN13:AO13"/>
    <mergeCell ref="AP13:AQ13"/>
    <mergeCell ref="D13:E13"/>
    <mergeCell ref="F13:G13"/>
    <mergeCell ref="N13:O13"/>
    <mergeCell ref="P13:Q13"/>
    <mergeCell ref="X12:AD12"/>
    <mergeCell ref="AN12:AO12"/>
    <mergeCell ref="AP12:AQ12"/>
    <mergeCell ref="AR12:AS12"/>
    <mergeCell ref="AM10:AM12"/>
    <mergeCell ref="H12:I12"/>
    <mergeCell ref="J12:K12"/>
    <mergeCell ref="L12:M12"/>
    <mergeCell ref="V12:W12"/>
    <mergeCell ref="N11:N12"/>
    <mergeCell ref="AP10:AQ10"/>
    <mergeCell ref="AR10:AS10"/>
    <mergeCell ref="H11:I11"/>
    <mergeCell ref="J11:K11"/>
    <mergeCell ref="L11:M11"/>
    <mergeCell ref="AN11:AO11"/>
    <mergeCell ref="AP11:AQ11"/>
    <mergeCell ref="AR11:AS11"/>
    <mergeCell ref="I10:L10"/>
    <mergeCell ref="V10:W10"/>
    <mergeCell ref="X10:AD10"/>
    <mergeCell ref="AN10:AO10"/>
    <mergeCell ref="I9:J9"/>
    <mergeCell ref="K9:L9"/>
    <mergeCell ref="AO9:AP9"/>
    <mergeCell ref="AQ9:AR9"/>
    <mergeCell ref="V6:AD6"/>
    <mergeCell ref="G7:N7"/>
    <mergeCell ref="AM7:AT7"/>
    <mergeCell ref="V8:W8"/>
    <mergeCell ref="X8:AD8"/>
    <mergeCell ref="A2:Y2"/>
    <mergeCell ref="A3:Y3"/>
    <mergeCell ref="C5:R5"/>
    <mergeCell ref="AI5:AX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6"/>
  <sheetViews>
    <sheetView workbookViewId="0" topLeftCell="A1">
      <selection activeCell="AL45" sqref="AL45:AO45"/>
    </sheetView>
  </sheetViews>
  <sheetFormatPr defaultColWidth="1.875" defaultRowHeight="11.25" customHeight="1"/>
  <cols>
    <col min="1" max="16384" width="1.875" style="2" bestFit="1" customWidth="1"/>
  </cols>
  <sheetData>
    <row r="1" spans="1:52" ht="11.25" customHeight="1">
      <c r="A1" s="97" t="s">
        <v>123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1.25" customHeight="1">
      <c r="A2" s="97" t="s">
        <v>124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45" t="s">
        <v>125</v>
      </c>
      <c r="B5" s="145"/>
      <c r="C5" s="145"/>
      <c r="D5" s="145"/>
      <c r="E5" s="145"/>
      <c r="F5" s="145"/>
      <c r="G5" s="145"/>
      <c r="H5" s="145"/>
      <c r="I5" s="145"/>
      <c r="J5" s="145"/>
      <c r="K5" s="10"/>
      <c r="L5" s="126" t="str">
        <f>'初日'!X8</f>
        <v>比角</v>
      </c>
      <c r="M5" s="126"/>
      <c r="N5" s="126"/>
      <c r="O5" s="126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45" t="s">
        <v>126</v>
      </c>
      <c r="AC5" s="145"/>
      <c r="AD5" s="145"/>
      <c r="AE5" s="145"/>
      <c r="AF5" s="145"/>
      <c r="AG5" s="145"/>
      <c r="AH5" s="145"/>
      <c r="AI5" s="145"/>
      <c r="AJ5" s="145"/>
      <c r="AK5" s="145"/>
      <c r="AL5" s="10"/>
      <c r="AM5" s="126" t="str">
        <f>'初日'!X83</f>
        <v>中地区</v>
      </c>
      <c r="AN5" s="126"/>
      <c r="AO5" s="126"/>
      <c r="AP5" s="126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126"/>
      <c r="M6" s="126"/>
      <c r="N6" s="126"/>
      <c r="O6" s="1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126"/>
      <c r="AN6" s="126"/>
      <c r="AO6" s="126"/>
      <c r="AP6" s="126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s="21" customFormat="1" ht="1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s="21" customFormat="1" ht="11.25" customHeight="1">
      <c r="A8" s="10"/>
      <c r="B8" s="10"/>
      <c r="C8" s="10"/>
      <c r="D8" s="10"/>
      <c r="E8" s="10"/>
      <c r="F8" s="10"/>
      <c r="G8" s="10"/>
      <c r="H8" s="126" t="s">
        <v>17</v>
      </c>
      <c r="I8" s="126"/>
      <c r="J8" s="126"/>
      <c r="K8" s="126"/>
      <c r="L8" s="10"/>
      <c r="M8" s="10"/>
      <c r="N8" s="10"/>
      <c r="O8" s="10"/>
      <c r="P8" s="126" t="s">
        <v>127</v>
      </c>
      <c r="Q8" s="126"/>
      <c r="R8" s="126"/>
      <c r="S8" s="126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26" t="s">
        <v>18</v>
      </c>
      <c r="AJ8" s="126"/>
      <c r="AK8" s="126"/>
      <c r="AL8" s="126"/>
      <c r="AM8" s="10"/>
      <c r="AN8" s="10"/>
      <c r="AO8" s="10"/>
      <c r="AP8" s="10"/>
      <c r="AQ8" s="126" t="s">
        <v>128</v>
      </c>
      <c r="AR8" s="126"/>
      <c r="AS8" s="126"/>
      <c r="AT8" s="126"/>
      <c r="AU8" s="10"/>
      <c r="AV8" s="10"/>
      <c r="AW8" s="10"/>
      <c r="AX8" s="10"/>
      <c r="AY8" s="10"/>
      <c r="AZ8" s="10"/>
    </row>
    <row r="9" spans="1:52" s="21" customFormat="1" ht="11.25" customHeight="1">
      <c r="A9" s="10"/>
      <c r="B9" s="10"/>
      <c r="C9" s="10"/>
      <c r="D9" s="10"/>
      <c r="E9" s="10"/>
      <c r="F9" s="10"/>
      <c r="G9" s="10"/>
      <c r="H9" s="126"/>
      <c r="I9" s="126"/>
      <c r="J9" s="126"/>
      <c r="K9" s="126"/>
      <c r="L9" s="10"/>
      <c r="M9" s="10"/>
      <c r="N9" s="10"/>
      <c r="O9" s="10"/>
      <c r="P9" s="126"/>
      <c r="Q9" s="126"/>
      <c r="R9" s="126"/>
      <c r="S9" s="12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26"/>
      <c r="AJ9" s="126"/>
      <c r="AK9" s="126"/>
      <c r="AL9" s="126"/>
      <c r="AM9" s="10"/>
      <c r="AN9" s="10"/>
      <c r="AO9" s="10"/>
      <c r="AP9" s="10"/>
      <c r="AQ9" s="126"/>
      <c r="AR9" s="126"/>
      <c r="AS9" s="126"/>
      <c r="AT9" s="126"/>
      <c r="AU9" s="10"/>
      <c r="AV9" s="10"/>
      <c r="AW9" s="10"/>
      <c r="AX9" s="10"/>
      <c r="AY9" s="10"/>
      <c r="AZ9" s="10"/>
    </row>
    <row r="10" spans="1:52" s="21" customFormat="1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6" t="s">
        <v>129</v>
      </c>
      <c r="N10" s="12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26" t="s">
        <v>130</v>
      </c>
      <c r="AO10" s="12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21" customFormat="1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6"/>
      <c r="N11" s="12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26"/>
      <c r="AO11" s="126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21" customFormat="1" ht="11.25" customHeight="1">
      <c r="A12" s="10"/>
      <c r="B12" s="10"/>
      <c r="C12" s="10"/>
      <c r="D12" s="10"/>
      <c r="E12" s="10"/>
      <c r="F12" s="10"/>
      <c r="G12" s="126" t="str">
        <f>'初日'!X19</f>
        <v>F　F</v>
      </c>
      <c r="H12" s="126"/>
      <c r="I12" s="126"/>
      <c r="J12" s="126"/>
      <c r="K12" s="10"/>
      <c r="L12" s="10"/>
      <c r="M12" s="10"/>
      <c r="N12" s="10"/>
      <c r="O12" s="10"/>
      <c r="P12" s="10"/>
      <c r="Q12" s="126" t="str">
        <f>'初日'!AO34</f>
        <v>並木</v>
      </c>
      <c r="R12" s="126"/>
      <c r="S12" s="126"/>
      <c r="T12" s="126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26" t="str">
        <f>'初日'!X94</f>
        <v>内野</v>
      </c>
      <c r="AI12" s="126"/>
      <c r="AJ12" s="126"/>
      <c r="AK12" s="126"/>
      <c r="AL12" s="10"/>
      <c r="AM12" s="10"/>
      <c r="AN12" s="10"/>
      <c r="AO12" s="10"/>
      <c r="AP12" s="10"/>
      <c r="AQ12" s="10"/>
      <c r="AR12" s="126" t="str">
        <f>'初日'!Y125</f>
        <v>葛塚</v>
      </c>
      <c r="AS12" s="126"/>
      <c r="AT12" s="126"/>
      <c r="AU12" s="126"/>
      <c r="AV12" s="10"/>
      <c r="AW12" s="10"/>
      <c r="AX12" s="10"/>
      <c r="AY12" s="10"/>
      <c r="AZ12" s="10"/>
    </row>
    <row r="13" spans="1:52" s="21" customFormat="1" ht="11.25" customHeight="1">
      <c r="A13" s="10"/>
      <c r="B13" s="10"/>
      <c r="C13" s="10"/>
      <c r="D13" s="10"/>
      <c r="E13" s="10"/>
      <c r="F13" s="10"/>
      <c r="G13" s="126"/>
      <c r="H13" s="126"/>
      <c r="I13" s="126"/>
      <c r="J13" s="126"/>
      <c r="K13" s="10"/>
      <c r="L13" s="126" t="s">
        <v>131</v>
      </c>
      <c r="M13" s="126"/>
      <c r="N13" s="126"/>
      <c r="O13" s="126"/>
      <c r="P13" s="10"/>
      <c r="Q13" s="126"/>
      <c r="R13" s="126"/>
      <c r="S13" s="126"/>
      <c r="T13" s="12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6"/>
      <c r="AI13" s="126"/>
      <c r="AJ13" s="126"/>
      <c r="AK13" s="126"/>
      <c r="AL13" s="10"/>
      <c r="AM13" s="126" t="s">
        <v>132</v>
      </c>
      <c r="AN13" s="126"/>
      <c r="AO13" s="126"/>
      <c r="AP13" s="126"/>
      <c r="AQ13" s="10"/>
      <c r="AR13" s="126"/>
      <c r="AS13" s="126"/>
      <c r="AT13" s="126"/>
      <c r="AU13" s="126"/>
      <c r="AV13" s="10"/>
      <c r="AW13" s="10"/>
      <c r="AX13" s="10"/>
      <c r="AY13" s="10"/>
      <c r="AZ13" s="10"/>
    </row>
    <row r="14" spans="1:52" s="21" customFormat="1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1"/>
      <c r="M14" s="71"/>
      <c r="N14" s="71"/>
      <c r="O14" s="7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71"/>
      <c r="AN14" s="71"/>
      <c r="AO14" s="71"/>
      <c r="AP14" s="71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s="21" customFormat="1" ht="11.25" customHeight="1">
      <c r="A15" s="98" t="s">
        <v>133</v>
      </c>
      <c r="B15" s="99"/>
      <c r="C15" s="99"/>
      <c r="D15" s="99"/>
      <c r="E15" s="100"/>
      <c r="F15" s="98" t="str">
        <f>A16</f>
        <v>比角</v>
      </c>
      <c r="G15" s="99"/>
      <c r="H15" s="99"/>
      <c r="I15" s="99"/>
      <c r="J15" s="100"/>
      <c r="K15" s="98" t="str">
        <f>A17</f>
        <v>F　F</v>
      </c>
      <c r="L15" s="99"/>
      <c r="M15" s="99"/>
      <c r="N15" s="99"/>
      <c r="O15" s="100"/>
      <c r="P15" s="98" t="str">
        <f>A18</f>
        <v>並木</v>
      </c>
      <c r="Q15" s="99"/>
      <c r="R15" s="99"/>
      <c r="S15" s="99"/>
      <c r="T15" s="100"/>
      <c r="U15" s="90" t="s">
        <v>134</v>
      </c>
      <c r="V15" s="122"/>
      <c r="W15" s="122"/>
      <c r="X15" s="122"/>
      <c r="Y15" s="91"/>
      <c r="Z15" s="10"/>
      <c r="AA15" s="10"/>
      <c r="AB15" s="98" t="s">
        <v>135</v>
      </c>
      <c r="AC15" s="99"/>
      <c r="AD15" s="99"/>
      <c r="AE15" s="99"/>
      <c r="AF15" s="100"/>
      <c r="AG15" s="98" t="str">
        <f>AB16</f>
        <v>中地区</v>
      </c>
      <c r="AH15" s="99"/>
      <c r="AI15" s="99"/>
      <c r="AJ15" s="99"/>
      <c r="AK15" s="100"/>
      <c r="AL15" s="98" t="str">
        <f>AB17</f>
        <v>内野</v>
      </c>
      <c r="AM15" s="99"/>
      <c r="AN15" s="99"/>
      <c r="AO15" s="99"/>
      <c r="AP15" s="100"/>
      <c r="AQ15" s="98" t="str">
        <f>AB18</f>
        <v>葛塚</v>
      </c>
      <c r="AR15" s="99"/>
      <c r="AS15" s="99"/>
      <c r="AT15" s="99"/>
      <c r="AU15" s="100"/>
      <c r="AV15" s="90" t="s">
        <v>134</v>
      </c>
      <c r="AW15" s="122"/>
      <c r="AX15" s="122"/>
      <c r="AY15" s="122"/>
      <c r="AZ15" s="91"/>
    </row>
    <row r="16" spans="1:52" s="21" customFormat="1" ht="11.25" customHeight="1">
      <c r="A16" s="98" t="str">
        <f>L5</f>
        <v>比角</v>
      </c>
      <c r="B16" s="99"/>
      <c r="C16" s="99"/>
      <c r="D16" s="99"/>
      <c r="E16" s="100"/>
      <c r="F16" s="146"/>
      <c r="G16" s="147"/>
      <c r="H16" s="147"/>
      <c r="I16" s="147"/>
      <c r="J16" s="148"/>
      <c r="K16" s="149">
        <f>F20</f>
        <v>47</v>
      </c>
      <c r="L16" s="150"/>
      <c r="M16" s="17" t="s">
        <v>11</v>
      </c>
      <c r="N16" s="151">
        <f>R20</f>
        <v>21</v>
      </c>
      <c r="O16" s="152"/>
      <c r="P16" s="149">
        <f>F22</f>
        <v>45</v>
      </c>
      <c r="Q16" s="150"/>
      <c r="R16" s="17" t="s">
        <v>11</v>
      </c>
      <c r="S16" s="151">
        <f>R22</f>
        <v>43</v>
      </c>
      <c r="T16" s="152"/>
      <c r="U16" s="149">
        <v>1</v>
      </c>
      <c r="V16" s="150"/>
      <c r="W16" s="153" t="s">
        <v>136</v>
      </c>
      <c r="X16" s="153"/>
      <c r="Y16" s="154"/>
      <c r="Z16" s="10"/>
      <c r="AA16" s="10"/>
      <c r="AB16" s="98" t="str">
        <f>AM5</f>
        <v>中地区</v>
      </c>
      <c r="AC16" s="99"/>
      <c r="AD16" s="99"/>
      <c r="AE16" s="99"/>
      <c r="AF16" s="100"/>
      <c r="AG16" s="146"/>
      <c r="AH16" s="147"/>
      <c r="AI16" s="147"/>
      <c r="AJ16" s="147"/>
      <c r="AK16" s="148"/>
      <c r="AL16" s="149">
        <f>AG20</f>
        <v>24</v>
      </c>
      <c r="AM16" s="150"/>
      <c r="AN16" s="17" t="s">
        <v>11</v>
      </c>
      <c r="AO16" s="151">
        <f>AS20</f>
        <v>60</v>
      </c>
      <c r="AP16" s="152"/>
      <c r="AQ16" s="149">
        <f>AG22</f>
        <v>37</v>
      </c>
      <c r="AR16" s="150"/>
      <c r="AS16" s="17" t="s">
        <v>11</v>
      </c>
      <c r="AT16" s="151">
        <f>AS22</f>
        <v>41</v>
      </c>
      <c r="AU16" s="152"/>
      <c r="AV16" s="149">
        <v>3</v>
      </c>
      <c r="AW16" s="150"/>
      <c r="AX16" s="153" t="s">
        <v>137</v>
      </c>
      <c r="AY16" s="153"/>
      <c r="AZ16" s="154"/>
    </row>
    <row r="17" spans="1:52" s="21" customFormat="1" ht="11.25" customHeight="1">
      <c r="A17" s="98" t="str">
        <f>G12</f>
        <v>F　F</v>
      </c>
      <c r="B17" s="99"/>
      <c r="C17" s="99"/>
      <c r="D17" s="99"/>
      <c r="E17" s="100"/>
      <c r="F17" s="149">
        <f>R20</f>
        <v>21</v>
      </c>
      <c r="G17" s="150"/>
      <c r="H17" s="17" t="s">
        <v>11</v>
      </c>
      <c r="I17" s="151">
        <f>F20</f>
        <v>47</v>
      </c>
      <c r="J17" s="152"/>
      <c r="K17" s="146"/>
      <c r="L17" s="147"/>
      <c r="M17" s="147"/>
      <c r="N17" s="147"/>
      <c r="O17" s="148"/>
      <c r="P17" s="149">
        <f>F24</f>
        <v>31</v>
      </c>
      <c r="Q17" s="150"/>
      <c r="R17" s="17" t="s">
        <v>11</v>
      </c>
      <c r="S17" s="151">
        <f>R24</f>
        <v>46</v>
      </c>
      <c r="T17" s="152"/>
      <c r="U17" s="149">
        <v>3</v>
      </c>
      <c r="V17" s="150"/>
      <c r="W17" s="153" t="s">
        <v>137</v>
      </c>
      <c r="X17" s="153"/>
      <c r="Y17" s="154"/>
      <c r="Z17" s="10"/>
      <c r="AA17" s="10"/>
      <c r="AB17" s="98" t="str">
        <f>AH12</f>
        <v>内野</v>
      </c>
      <c r="AC17" s="99"/>
      <c r="AD17" s="99"/>
      <c r="AE17" s="99"/>
      <c r="AF17" s="100"/>
      <c r="AG17" s="149">
        <f>AS20</f>
        <v>60</v>
      </c>
      <c r="AH17" s="150"/>
      <c r="AI17" s="17" t="s">
        <v>11</v>
      </c>
      <c r="AJ17" s="151">
        <f>AG20</f>
        <v>24</v>
      </c>
      <c r="AK17" s="152"/>
      <c r="AL17" s="146"/>
      <c r="AM17" s="147"/>
      <c r="AN17" s="147"/>
      <c r="AO17" s="147"/>
      <c r="AP17" s="148"/>
      <c r="AQ17" s="149">
        <f>AG24</f>
        <v>43</v>
      </c>
      <c r="AR17" s="150"/>
      <c r="AS17" s="17" t="s">
        <v>11</v>
      </c>
      <c r="AT17" s="151">
        <f>AS24</f>
        <v>30</v>
      </c>
      <c r="AU17" s="152"/>
      <c r="AV17" s="149">
        <v>1</v>
      </c>
      <c r="AW17" s="150"/>
      <c r="AX17" s="153" t="s">
        <v>136</v>
      </c>
      <c r="AY17" s="153"/>
      <c r="AZ17" s="154"/>
    </row>
    <row r="18" spans="1:52" s="21" customFormat="1" ht="11.25" customHeight="1">
      <c r="A18" s="98" t="str">
        <f>Q12</f>
        <v>並木</v>
      </c>
      <c r="B18" s="99"/>
      <c r="C18" s="99"/>
      <c r="D18" s="99"/>
      <c r="E18" s="100"/>
      <c r="F18" s="149">
        <f>R22</f>
        <v>43</v>
      </c>
      <c r="G18" s="150"/>
      <c r="H18" s="17" t="s">
        <v>11</v>
      </c>
      <c r="I18" s="151">
        <f>F22</f>
        <v>45</v>
      </c>
      <c r="J18" s="152"/>
      <c r="K18" s="149">
        <f>R24</f>
        <v>46</v>
      </c>
      <c r="L18" s="150"/>
      <c r="M18" s="17" t="s">
        <v>11</v>
      </c>
      <c r="N18" s="151">
        <f>F24</f>
        <v>31</v>
      </c>
      <c r="O18" s="152"/>
      <c r="P18" s="146"/>
      <c r="Q18" s="147"/>
      <c r="R18" s="147"/>
      <c r="S18" s="147"/>
      <c r="T18" s="148"/>
      <c r="U18" s="149">
        <v>2</v>
      </c>
      <c r="V18" s="150"/>
      <c r="W18" s="153" t="s">
        <v>138</v>
      </c>
      <c r="X18" s="153"/>
      <c r="Y18" s="154"/>
      <c r="Z18" s="10"/>
      <c r="AA18" s="10"/>
      <c r="AB18" s="98" t="str">
        <f>AR12</f>
        <v>葛塚</v>
      </c>
      <c r="AC18" s="99"/>
      <c r="AD18" s="99"/>
      <c r="AE18" s="99"/>
      <c r="AF18" s="100"/>
      <c r="AG18" s="149">
        <f>AS22</f>
        <v>41</v>
      </c>
      <c r="AH18" s="150"/>
      <c r="AI18" s="17" t="s">
        <v>11</v>
      </c>
      <c r="AJ18" s="151">
        <f>AG22</f>
        <v>37</v>
      </c>
      <c r="AK18" s="152"/>
      <c r="AL18" s="149">
        <f>AS24</f>
        <v>30</v>
      </c>
      <c r="AM18" s="150"/>
      <c r="AN18" s="17" t="s">
        <v>11</v>
      </c>
      <c r="AO18" s="151">
        <f>AG24</f>
        <v>43</v>
      </c>
      <c r="AP18" s="152"/>
      <c r="AQ18" s="146"/>
      <c r="AR18" s="147"/>
      <c r="AS18" s="147"/>
      <c r="AT18" s="147"/>
      <c r="AU18" s="148"/>
      <c r="AV18" s="149">
        <v>2</v>
      </c>
      <c r="AW18" s="150"/>
      <c r="AX18" s="153" t="s">
        <v>138</v>
      </c>
      <c r="AY18" s="153"/>
      <c r="AZ18" s="154"/>
    </row>
    <row r="19" spans="1:52" s="21" customFormat="1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s="21" customFormat="1" ht="11.25" customHeight="1">
      <c r="A20" s="126" t="str">
        <f>L5</f>
        <v>比角</v>
      </c>
      <c r="B20" s="126"/>
      <c r="C20" s="126"/>
      <c r="D20" s="126"/>
      <c r="E20" s="126"/>
      <c r="F20" s="155">
        <f>J20+J21</f>
        <v>47</v>
      </c>
      <c r="G20" s="155"/>
      <c r="H20" s="155"/>
      <c r="I20" s="157" t="s">
        <v>10</v>
      </c>
      <c r="J20" s="155">
        <v>26</v>
      </c>
      <c r="K20" s="156"/>
      <c r="L20" s="157" t="s">
        <v>139</v>
      </c>
      <c r="M20" s="157"/>
      <c r="N20" s="157"/>
      <c r="O20" s="155">
        <v>10</v>
      </c>
      <c r="P20" s="156"/>
      <c r="Q20" s="157" t="s">
        <v>12</v>
      </c>
      <c r="R20" s="205">
        <f>O20+O21</f>
        <v>21</v>
      </c>
      <c r="S20" s="205"/>
      <c r="T20" s="205"/>
      <c r="U20" s="102" t="str">
        <f>G12</f>
        <v>F　F</v>
      </c>
      <c r="V20" s="102"/>
      <c r="W20" s="102"/>
      <c r="X20" s="102"/>
      <c r="Y20" s="102"/>
      <c r="Z20" s="1"/>
      <c r="AA20" s="10"/>
      <c r="AB20" s="126" t="str">
        <f>AM5</f>
        <v>中地区</v>
      </c>
      <c r="AC20" s="126"/>
      <c r="AD20" s="126"/>
      <c r="AE20" s="126"/>
      <c r="AF20" s="126"/>
      <c r="AG20" s="155">
        <f>AK20+AK21</f>
        <v>24</v>
      </c>
      <c r="AH20" s="155"/>
      <c r="AI20" s="155"/>
      <c r="AJ20" s="157" t="s">
        <v>10</v>
      </c>
      <c r="AK20" s="155">
        <v>17</v>
      </c>
      <c r="AL20" s="156"/>
      <c r="AM20" s="157" t="s">
        <v>139</v>
      </c>
      <c r="AN20" s="157"/>
      <c r="AO20" s="157"/>
      <c r="AP20" s="155">
        <v>24</v>
      </c>
      <c r="AQ20" s="156"/>
      <c r="AR20" s="157" t="s">
        <v>12</v>
      </c>
      <c r="AS20" s="205">
        <f>AP20+AP21</f>
        <v>60</v>
      </c>
      <c r="AT20" s="205"/>
      <c r="AU20" s="205"/>
      <c r="AV20" s="102" t="str">
        <f>AH12</f>
        <v>内野</v>
      </c>
      <c r="AW20" s="102"/>
      <c r="AX20" s="102"/>
      <c r="AY20" s="102"/>
      <c r="AZ20" s="102"/>
    </row>
    <row r="21" spans="1:52" s="21" customFormat="1" ht="11.25" customHeight="1">
      <c r="A21" s="126"/>
      <c r="B21" s="126"/>
      <c r="C21" s="126"/>
      <c r="D21" s="126"/>
      <c r="E21" s="126"/>
      <c r="F21" s="155"/>
      <c r="G21" s="155"/>
      <c r="H21" s="155"/>
      <c r="I21" s="157"/>
      <c r="J21" s="155">
        <v>21</v>
      </c>
      <c r="K21" s="156"/>
      <c r="L21" s="157" t="s">
        <v>139</v>
      </c>
      <c r="M21" s="157"/>
      <c r="N21" s="157"/>
      <c r="O21" s="155">
        <v>11</v>
      </c>
      <c r="P21" s="156"/>
      <c r="Q21" s="157"/>
      <c r="R21" s="205"/>
      <c r="S21" s="205"/>
      <c r="T21" s="205"/>
      <c r="U21" s="102"/>
      <c r="V21" s="102"/>
      <c r="W21" s="102"/>
      <c r="X21" s="102"/>
      <c r="Y21" s="102"/>
      <c r="Z21" s="1"/>
      <c r="AA21" s="10"/>
      <c r="AB21" s="126"/>
      <c r="AC21" s="126"/>
      <c r="AD21" s="126"/>
      <c r="AE21" s="126"/>
      <c r="AF21" s="126"/>
      <c r="AG21" s="155"/>
      <c r="AH21" s="155"/>
      <c r="AI21" s="155"/>
      <c r="AJ21" s="157"/>
      <c r="AK21" s="155">
        <v>7</v>
      </c>
      <c r="AL21" s="156"/>
      <c r="AM21" s="157" t="s">
        <v>139</v>
      </c>
      <c r="AN21" s="157"/>
      <c r="AO21" s="157"/>
      <c r="AP21" s="155">
        <v>36</v>
      </c>
      <c r="AQ21" s="156"/>
      <c r="AR21" s="157"/>
      <c r="AS21" s="205"/>
      <c r="AT21" s="205"/>
      <c r="AU21" s="205"/>
      <c r="AV21" s="102"/>
      <c r="AW21" s="102"/>
      <c r="AX21" s="102"/>
      <c r="AY21" s="102"/>
      <c r="AZ21" s="102"/>
    </row>
    <row r="22" spans="1:52" s="21" customFormat="1" ht="11.25" customHeight="1">
      <c r="A22" s="126" t="str">
        <f>L5</f>
        <v>比角</v>
      </c>
      <c r="B22" s="126"/>
      <c r="C22" s="126"/>
      <c r="D22" s="126"/>
      <c r="E22" s="126"/>
      <c r="F22" s="155">
        <f>J22+J23</f>
        <v>45</v>
      </c>
      <c r="G22" s="155"/>
      <c r="H22" s="155"/>
      <c r="I22" s="157" t="s">
        <v>10</v>
      </c>
      <c r="J22" s="155">
        <v>16</v>
      </c>
      <c r="K22" s="156"/>
      <c r="L22" s="157" t="s">
        <v>139</v>
      </c>
      <c r="M22" s="157"/>
      <c r="N22" s="157"/>
      <c r="O22" s="155">
        <v>17</v>
      </c>
      <c r="P22" s="156"/>
      <c r="Q22" s="157" t="s">
        <v>12</v>
      </c>
      <c r="R22" s="205">
        <f>O22+O23</f>
        <v>43</v>
      </c>
      <c r="S22" s="205"/>
      <c r="T22" s="205"/>
      <c r="U22" s="102" t="str">
        <f>Q12</f>
        <v>並木</v>
      </c>
      <c r="V22" s="102"/>
      <c r="W22" s="102"/>
      <c r="X22" s="102"/>
      <c r="Y22" s="102"/>
      <c r="Z22" s="1"/>
      <c r="AA22" s="10"/>
      <c r="AB22" s="126" t="str">
        <f>AM5</f>
        <v>中地区</v>
      </c>
      <c r="AC22" s="126"/>
      <c r="AD22" s="126"/>
      <c r="AE22" s="126"/>
      <c r="AF22" s="126"/>
      <c r="AG22" s="155">
        <f>AK22+AK23</f>
        <v>37</v>
      </c>
      <c r="AH22" s="155"/>
      <c r="AI22" s="155"/>
      <c r="AJ22" s="157" t="s">
        <v>10</v>
      </c>
      <c r="AK22" s="155">
        <v>20</v>
      </c>
      <c r="AL22" s="156"/>
      <c r="AM22" s="157" t="s">
        <v>139</v>
      </c>
      <c r="AN22" s="157"/>
      <c r="AO22" s="157"/>
      <c r="AP22" s="155">
        <v>17</v>
      </c>
      <c r="AQ22" s="156"/>
      <c r="AR22" s="157" t="s">
        <v>12</v>
      </c>
      <c r="AS22" s="205">
        <f>AP22+AP23</f>
        <v>41</v>
      </c>
      <c r="AT22" s="205"/>
      <c r="AU22" s="205"/>
      <c r="AV22" s="102" t="str">
        <f>AR12</f>
        <v>葛塚</v>
      </c>
      <c r="AW22" s="102"/>
      <c r="AX22" s="102"/>
      <c r="AY22" s="102"/>
      <c r="AZ22" s="102"/>
    </row>
    <row r="23" spans="1:52" s="21" customFormat="1" ht="11.25" customHeight="1">
      <c r="A23" s="126"/>
      <c r="B23" s="126"/>
      <c r="C23" s="126"/>
      <c r="D23" s="126"/>
      <c r="E23" s="126"/>
      <c r="F23" s="155"/>
      <c r="G23" s="155"/>
      <c r="H23" s="155"/>
      <c r="I23" s="157"/>
      <c r="J23" s="155">
        <v>29</v>
      </c>
      <c r="K23" s="156"/>
      <c r="L23" s="157" t="s">
        <v>139</v>
      </c>
      <c r="M23" s="157"/>
      <c r="N23" s="157"/>
      <c r="O23" s="155">
        <v>26</v>
      </c>
      <c r="P23" s="156"/>
      <c r="Q23" s="157"/>
      <c r="R23" s="205"/>
      <c r="S23" s="205"/>
      <c r="T23" s="205"/>
      <c r="U23" s="102"/>
      <c r="V23" s="102"/>
      <c r="W23" s="102"/>
      <c r="X23" s="102"/>
      <c r="Y23" s="102"/>
      <c r="Z23" s="1"/>
      <c r="AA23" s="10"/>
      <c r="AB23" s="126"/>
      <c r="AC23" s="126"/>
      <c r="AD23" s="126"/>
      <c r="AE23" s="126"/>
      <c r="AF23" s="126"/>
      <c r="AG23" s="155"/>
      <c r="AH23" s="155"/>
      <c r="AI23" s="155"/>
      <c r="AJ23" s="157"/>
      <c r="AK23" s="155">
        <v>17</v>
      </c>
      <c r="AL23" s="156"/>
      <c r="AM23" s="157" t="s">
        <v>139</v>
      </c>
      <c r="AN23" s="157"/>
      <c r="AO23" s="157"/>
      <c r="AP23" s="155">
        <v>24</v>
      </c>
      <c r="AQ23" s="156"/>
      <c r="AR23" s="157"/>
      <c r="AS23" s="205"/>
      <c r="AT23" s="205"/>
      <c r="AU23" s="205"/>
      <c r="AV23" s="102"/>
      <c r="AW23" s="102"/>
      <c r="AX23" s="102"/>
      <c r="AY23" s="102"/>
      <c r="AZ23" s="102"/>
    </row>
    <row r="24" spans="1:52" s="21" customFormat="1" ht="11.25" customHeight="1">
      <c r="A24" s="102" t="str">
        <f>G12</f>
        <v>F　F</v>
      </c>
      <c r="B24" s="102"/>
      <c r="C24" s="102"/>
      <c r="D24" s="102"/>
      <c r="E24" s="102"/>
      <c r="F24" s="155">
        <f>J24+J25</f>
        <v>31</v>
      </c>
      <c r="G24" s="155"/>
      <c r="H24" s="155"/>
      <c r="I24" s="157" t="s">
        <v>10</v>
      </c>
      <c r="J24" s="155">
        <v>16</v>
      </c>
      <c r="K24" s="156"/>
      <c r="L24" s="157" t="s">
        <v>139</v>
      </c>
      <c r="M24" s="157"/>
      <c r="N24" s="157"/>
      <c r="O24" s="155">
        <v>19</v>
      </c>
      <c r="P24" s="156"/>
      <c r="Q24" s="157" t="s">
        <v>12</v>
      </c>
      <c r="R24" s="205">
        <f>O24+O25</f>
        <v>46</v>
      </c>
      <c r="S24" s="205"/>
      <c r="T24" s="205"/>
      <c r="U24" s="102" t="str">
        <f>Q12</f>
        <v>並木</v>
      </c>
      <c r="V24" s="102"/>
      <c r="W24" s="102"/>
      <c r="X24" s="102"/>
      <c r="Y24" s="102"/>
      <c r="Z24" s="10"/>
      <c r="AA24" s="10"/>
      <c r="AB24" s="102" t="str">
        <f>AH12</f>
        <v>内野</v>
      </c>
      <c r="AC24" s="102"/>
      <c r="AD24" s="102"/>
      <c r="AE24" s="102"/>
      <c r="AF24" s="102"/>
      <c r="AG24" s="155">
        <f>AK24+AK25</f>
        <v>43</v>
      </c>
      <c r="AH24" s="155"/>
      <c r="AI24" s="155"/>
      <c r="AJ24" s="157" t="s">
        <v>10</v>
      </c>
      <c r="AK24" s="155">
        <v>23</v>
      </c>
      <c r="AL24" s="156"/>
      <c r="AM24" s="157" t="s">
        <v>139</v>
      </c>
      <c r="AN24" s="157"/>
      <c r="AO24" s="157"/>
      <c r="AP24" s="155">
        <v>14</v>
      </c>
      <c r="AQ24" s="156"/>
      <c r="AR24" s="157" t="s">
        <v>12</v>
      </c>
      <c r="AS24" s="205">
        <f>AP24+AP25</f>
        <v>30</v>
      </c>
      <c r="AT24" s="205"/>
      <c r="AU24" s="205"/>
      <c r="AV24" s="102" t="str">
        <f>AR12</f>
        <v>葛塚</v>
      </c>
      <c r="AW24" s="102"/>
      <c r="AX24" s="102"/>
      <c r="AY24" s="102"/>
      <c r="AZ24" s="102"/>
    </row>
    <row r="25" spans="1:52" s="21" customFormat="1" ht="11.25" customHeight="1">
      <c r="A25" s="102"/>
      <c r="B25" s="102"/>
      <c r="C25" s="102"/>
      <c r="D25" s="102"/>
      <c r="E25" s="102"/>
      <c r="F25" s="155"/>
      <c r="G25" s="155"/>
      <c r="H25" s="155"/>
      <c r="I25" s="157"/>
      <c r="J25" s="155">
        <v>15</v>
      </c>
      <c r="K25" s="156"/>
      <c r="L25" s="157" t="s">
        <v>139</v>
      </c>
      <c r="M25" s="157"/>
      <c r="N25" s="157"/>
      <c r="O25" s="155">
        <v>27</v>
      </c>
      <c r="P25" s="156"/>
      <c r="Q25" s="157"/>
      <c r="R25" s="205"/>
      <c r="S25" s="205"/>
      <c r="T25" s="205"/>
      <c r="U25" s="102"/>
      <c r="V25" s="102"/>
      <c r="W25" s="102"/>
      <c r="X25" s="102"/>
      <c r="Y25" s="102"/>
      <c r="Z25" s="10"/>
      <c r="AA25" s="10"/>
      <c r="AB25" s="102"/>
      <c r="AC25" s="102"/>
      <c r="AD25" s="102"/>
      <c r="AE25" s="102"/>
      <c r="AF25" s="102"/>
      <c r="AG25" s="155"/>
      <c r="AH25" s="155"/>
      <c r="AI25" s="155"/>
      <c r="AJ25" s="157"/>
      <c r="AK25" s="155">
        <v>20</v>
      </c>
      <c r="AL25" s="156"/>
      <c r="AM25" s="157" t="s">
        <v>139</v>
      </c>
      <c r="AN25" s="157"/>
      <c r="AO25" s="157"/>
      <c r="AP25" s="155">
        <v>16</v>
      </c>
      <c r="AQ25" s="156"/>
      <c r="AR25" s="157"/>
      <c r="AS25" s="205"/>
      <c r="AT25" s="205"/>
      <c r="AU25" s="205"/>
      <c r="AV25" s="102"/>
      <c r="AW25" s="102"/>
      <c r="AX25" s="102"/>
      <c r="AY25" s="102"/>
      <c r="AZ25" s="102"/>
    </row>
    <row r="26" spans="1:52" s="21" customFormat="1" ht="11.25" customHeight="1">
      <c r="A26" s="3"/>
      <c r="B26" s="3"/>
      <c r="C26" s="3"/>
      <c r="D26" s="3"/>
      <c r="E26" s="3"/>
      <c r="F26" s="10"/>
      <c r="G26" s="10"/>
      <c r="H26" s="10"/>
      <c r="I26" s="10"/>
      <c r="J26" s="3"/>
      <c r="K26" s="10"/>
      <c r="L26" s="10"/>
      <c r="M26" s="3"/>
      <c r="N26" s="10"/>
      <c r="O26" s="10"/>
      <c r="P26" s="3"/>
      <c r="Q26" s="10"/>
      <c r="R26" s="10"/>
      <c r="S26" s="10"/>
      <c r="T26" s="10"/>
      <c r="U26" s="3"/>
      <c r="V26" s="3"/>
      <c r="W26" s="3"/>
      <c r="X26" s="3"/>
      <c r="Y26" s="3"/>
      <c r="Z26" s="10"/>
      <c r="AA26" s="10"/>
      <c r="AB26" s="3"/>
      <c r="AC26" s="3"/>
      <c r="AD26" s="3"/>
      <c r="AE26" s="3"/>
      <c r="AF26" s="3"/>
      <c r="AG26" s="10"/>
      <c r="AH26" s="10"/>
      <c r="AI26" s="10"/>
      <c r="AJ26" s="10"/>
      <c r="AK26" s="3"/>
      <c r="AL26" s="10"/>
      <c r="AM26" s="10"/>
      <c r="AN26" s="3"/>
      <c r="AO26" s="10"/>
      <c r="AP26" s="10"/>
      <c r="AQ26" s="3"/>
      <c r="AR26" s="10"/>
      <c r="AS26" s="10"/>
      <c r="AT26" s="10"/>
      <c r="AU26" s="10"/>
      <c r="AV26" s="3"/>
      <c r="AW26" s="3"/>
      <c r="AX26" s="3"/>
      <c r="AY26" s="3"/>
      <c r="AZ26" s="3"/>
    </row>
    <row r="27" spans="1:52" s="21" customFormat="1" ht="11.25" customHeight="1">
      <c r="A27" s="158" t="s">
        <v>140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0"/>
      <c r="AB27" s="3"/>
      <c r="AC27" s="3"/>
      <c r="AD27" s="3"/>
      <c r="AE27" s="3"/>
      <c r="AF27" s="3"/>
      <c r="AG27" s="10"/>
      <c r="AH27" s="10"/>
      <c r="AI27" s="10"/>
      <c r="AJ27" s="10"/>
      <c r="AK27" s="3"/>
      <c r="AL27" s="10"/>
      <c r="AM27" s="10"/>
      <c r="AN27" s="3"/>
      <c r="AO27" s="10"/>
      <c r="AP27" s="10"/>
      <c r="AQ27" s="3"/>
      <c r="AR27" s="10"/>
      <c r="AS27" s="10"/>
      <c r="AT27" s="10"/>
      <c r="AU27" s="10"/>
      <c r="AV27" s="3"/>
      <c r="AW27" s="3"/>
      <c r="AX27" s="3"/>
      <c r="AY27" s="3"/>
      <c r="AZ27" s="3"/>
    </row>
    <row r="28" spans="1:52" s="21" customFormat="1" ht="11.25" customHeight="1">
      <c r="A28" s="3"/>
      <c r="B28" s="3"/>
      <c r="C28" s="3"/>
      <c r="D28" s="3"/>
      <c r="E28" s="3"/>
      <c r="F28" s="10"/>
      <c r="G28" s="10"/>
      <c r="H28" s="10"/>
      <c r="I28" s="10"/>
      <c r="J28" s="3"/>
      <c r="K28" s="159" t="s">
        <v>6</v>
      </c>
      <c r="L28" s="159"/>
      <c r="M28" s="160"/>
      <c r="N28" s="159"/>
      <c r="O28" s="10"/>
      <c r="P28" s="3"/>
      <c r="Q28" s="10"/>
      <c r="R28" s="10"/>
      <c r="S28" s="10"/>
      <c r="T28" s="10"/>
      <c r="U28" s="3"/>
      <c r="V28" s="3"/>
      <c r="W28" s="3"/>
      <c r="X28" s="3"/>
      <c r="Y28" s="3"/>
      <c r="Z28" s="10"/>
      <c r="AA28" s="10"/>
      <c r="AB28" s="3"/>
      <c r="AC28" s="3"/>
      <c r="AD28" s="3"/>
      <c r="AE28" s="3"/>
      <c r="AF28" s="3"/>
      <c r="AG28" s="10"/>
      <c r="AH28" s="10"/>
      <c r="AI28" s="10"/>
      <c r="AJ28" s="10"/>
      <c r="AK28" s="3"/>
      <c r="AL28" s="159" t="s">
        <v>33</v>
      </c>
      <c r="AM28" s="159"/>
      <c r="AN28" s="161"/>
      <c r="AO28" s="159"/>
      <c r="AP28" s="10"/>
      <c r="AQ28" s="3"/>
      <c r="AR28" s="10"/>
      <c r="AS28" s="10"/>
      <c r="AT28" s="10"/>
      <c r="AU28" s="10"/>
      <c r="AV28" s="3"/>
      <c r="AW28" s="3"/>
      <c r="AX28" s="3"/>
      <c r="AY28" s="3"/>
      <c r="AZ28" s="3"/>
    </row>
    <row r="29" spans="1:52" s="21" customFormat="1" ht="11.25" customHeight="1">
      <c r="A29" s="3"/>
      <c r="B29" s="3"/>
      <c r="C29" s="3"/>
      <c r="D29" s="3"/>
      <c r="E29" s="3"/>
      <c r="F29" s="10"/>
      <c r="G29" s="10"/>
      <c r="H29" s="10"/>
      <c r="I29" s="10"/>
      <c r="J29" s="3"/>
      <c r="K29" s="10"/>
      <c r="L29" s="10"/>
      <c r="M29" s="55"/>
      <c r="N29" s="10"/>
      <c r="O29" s="10"/>
      <c r="P29" s="3"/>
      <c r="Q29" s="10"/>
      <c r="R29" s="10"/>
      <c r="S29" s="10"/>
      <c r="T29" s="10"/>
      <c r="U29" s="3"/>
      <c r="V29" s="3"/>
      <c r="W29" s="3"/>
      <c r="X29" s="3"/>
      <c r="Y29" s="3"/>
      <c r="Z29" s="10"/>
      <c r="AA29" s="10"/>
      <c r="AB29" s="3"/>
      <c r="AC29" s="3"/>
      <c r="AD29" s="3"/>
      <c r="AE29" s="3"/>
      <c r="AF29" s="3"/>
      <c r="AG29" s="10"/>
      <c r="AH29" s="10"/>
      <c r="AI29" s="10"/>
      <c r="AJ29" s="10"/>
      <c r="AK29" s="3"/>
      <c r="AL29" s="10"/>
      <c r="AM29" s="10"/>
      <c r="AN29" s="55"/>
      <c r="AO29" s="10"/>
      <c r="AP29" s="10"/>
      <c r="AQ29" s="3"/>
      <c r="AR29" s="10"/>
      <c r="AS29" s="10"/>
      <c r="AT29" s="10"/>
      <c r="AU29" s="10"/>
      <c r="AV29" s="3"/>
      <c r="AW29" s="3"/>
      <c r="AX29" s="3"/>
      <c r="AY29" s="3"/>
      <c r="AZ29" s="3"/>
    </row>
    <row r="30" spans="1:52" s="21" customFormat="1" ht="11.25" customHeight="1">
      <c r="A30" s="10"/>
      <c r="B30" s="10"/>
      <c r="C30" s="10"/>
      <c r="D30" s="10"/>
      <c r="E30" s="10"/>
      <c r="F30" s="10"/>
      <c r="G30" s="10"/>
      <c r="H30" s="1"/>
      <c r="I30" s="49"/>
      <c r="J30" s="49"/>
      <c r="K30" s="114">
        <f>J32+J33</f>
        <v>50</v>
      </c>
      <c r="L30" s="114"/>
      <c r="M30" s="89">
        <f>N32+N33</f>
        <v>41</v>
      </c>
      <c r="N30" s="117"/>
      <c r="O30" s="1"/>
      <c r="P30" s="1"/>
      <c r="Q30" s="1"/>
      <c r="R30" s="1"/>
      <c r="S30" s="1"/>
      <c r="T30" s="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"/>
      <c r="AJ30" s="96"/>
      <c r="AK30" s="49"/>
      <c r="AL30" s="114">
        <f>AK32+AK33</f>
        <v>49</v>
      </c>
      <c r="AM30" s="114"/>
      <c r="AN30" s="89">
        <f>AO32+AO33</f>
        <v>33</v>
      </c>
      <c r="AO30" s="117"/>
      <c r="AP30" s="1"/>
      <c r="AQ30" s="1"/>
      <c r="AR30" s="1"/>
      <c r="AS30" s="1"/>
      <c r="AT30" s="1"/>
      <c r="AU30" s="1"/>
      <c r="AV30" s="10"/>
      <c r="AW30" s="10"/>
      <c r="AX30" s="10"/>
      <c r="AY30" s="10"/>
      <c r="AZ30" s="10"/>
    </row>
    <row r="31" spans="1:52" s="21" customFormat="1" ht="11.25" customHeight="1">
      <c r="A31" s="10"/>
      <c r="B31" s="10"/>
      <c r="C31" s="10"/>
      <c r="D31" s="10"/>
      <c r="E31" s="10"/>
      <c r="F31" s="10"/>
      <c r="G31" s="10"/>
      <c r="H31" s="1"/>
      <c r="I31" s="57"/>
      <c r="J31" s="42"/>
      <c r="K31" s="110" t="s">
        <v>141</v>
      </c>
      <c r="L31" s="110"/>
      <c r="M31" s="122"/>
      <c r="N31" s="122"/>
      <c r="O31" s="7"/>
      <c r="P31" s="8"/>
      <c r="Q31" s="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"/>
      <c r="AJ31" s="57"/>
      <c r="AK31" s="42"/>
      <c r="AL31" s="110" t="s">
        <v>30</v>
      </c>
      <c r="AM31" s="110"/>
      <c r="AN31" s="122"/>
      <c r="AO31" s="122"/>
      <c r="AP31" s="7"/>
      <c r="AQ31" s="8"/>
      <c r="AR31" s="1"/>
      <c r="AS31" s="10"/>
      <c r="AT31" s="10"/>
      <c r="AU31" s="10"/>
      <c r="AV31" s="10"/>
      <c r="AW31" s="10"/>
      <c r="AX31" s="10"/>
      <c r="AY31" s="10"/>
      <c r="AZ31" s="10"/>
    </row>
    <row r="32" spans="1:52" s="21" customFormat="1" ht="11.25" customHeight="1">
      <c r="A32" s="10"/>
      <c r="B32" s="10"/>
      <c r="C32" s="10"/>
      <c r="D32" s="10"/>
      <c r="E32" s="10"/>
      <c r="F32" s="10"/>
      <c r="G32" s="10"/>
      <c r="H32" s="1"/>
      <c r="I32" s="124" t="s">
        <v>10</v>
      </c>
      <c r="J32" s="112">
        <v>24</v>
      </c>
      <c r="K32" s="112"/>
      <c r="L32" s="113" t="s">
        <v>11</v>
      </c>
      <c r="M32" s="113"/>
      <c r="N32" s="103">
        <v>25</v>
      </c>
      <c r="O32" s="103"/>
      <c r="P32" s="127" t="s">
        <v>12</v>
      </c>
      <c r="Q32" s="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"/>
      <c r="AJ32" s="124" t="s">
        <v>10</v>
      </c>
      <c r="AK32" s="112">
        <v>27</v>
      </c>
      <c r="AL32" s="112"/>
      <c r="AM32" s="113" t="s">
        <v>11</v>
      </c>
      <c r="AN32" s="113"/>
      <c r="AO32" s="103">
        <v>20</v>
      </c>
      <c r="AP32" s="103"/>
      <c r="AQ32" s="127" t="s">
        <v>12</v>
      </c>
      <c r="AR32" s="1"/>
      <c r="AS32" s="10"/>
      <c r="AT32" s="10"/>
      <c r="AU32" s="10"/>
      <c r="AV32" s="10"/>
      <c r="AW32" s="10"/>
      <c r="AX32" s="10"/>
      <c r="AY32" s="10"/>
      <c r="AZ32" s="10"/>
    </row>
    <row r="33" spans="1:52" s="21" customFormat="1" ht="11.25" customHeight="1">
      <c r="A33" s="10"/>
      <c r="B33" s="10"/>
      <c r="C33" s="10"/>
      <c r="D33" s="10"/>
      <c r="E33" s="10"/>
      <c r="F33" s="10"/>
      <c r="G33" s="10"/>
      <c r="H33" s="1"/>
      <c r="I33" s="124"/>
      <c r="J33" s="112">
        <v>26</v>
      </c>
      <c r="K33" s="112"/>
      <c r="L33" s="113" t="s">
        <v>11</v>
      </c>
      <c r="M33" s="113"/>
      <c r="N33" s="103">
        <v>16</v>
      </c>
      <c r="O33" s="103"/>
      <c r="P33" s="127"/>
      <c r="Q33" s="1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"/>
      <c r="AJ33" s="124"/>
      <c r="AK33" s="112">
        <v>22</v>
      </c>
      <c r="AL33" s="112"/>
      <c r="AM33" s="113" t="s">
        <v>11</v>
      </c>
      <c r="AN33" s="113"/>
      <c r="AO33" s="103">
        <v>13</v>
      </c>
      <c r="AP33" s="103"/>
      <c r="AQ33" s="127"/>
      <c r="AR33" s="1"/>
      <c r="AS33" s="10"/>
      <c r="AT33" s="10"/>
      <c r="AU33" s="10"/>
      <c r="AV33" s="10"/>
      <c r="AW33" s="10"/>
      <c r="AX33" s="10"/>
      <c r="AY33" s="10"/>
      <c r="AZ33" s="10"/>
    </row>
    <row r="34" spans="1:52" s="21" customFormat="1" ht="11.25" customHeight="1">
      <c r="A34" s="10"/>
      <c r="B34" s="10"/>
      <c r="C34" s="10"/>
      <c r="D34" s="10"/>
      <c r="E34" s="10"/>
      <c r="F34" s="10"/>
      <c r="G34" s="10"/>
      <c r="H34" s="1"/>
      <c r="I34" s="55"/>
      <c r="J34" s="1"/>
      <c r="K34" s="1"/>
      <c r="L34" s="31"/>
      <c r="M34" s="31"/>
      <c r="N34" s="1"/>
      <c r="O34" s="1"/>
      <c r="P34" s="12"/>
      <c r="Q34" s="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"/>
      <c r="AJ34" s="55"/>
      <c r="AK34" s="1"/>
      <c r="AL34" s="1"/>
      <c r="AM34" s="31"/>
      <c r="AN34" s="31"/>
      <c r="AO34" s="1"/>
      <c r="AP34" s="1"/>
      <c r="AQ34" s="12"/>
      <c r="AR34" s="4"/>
      <c r="AS34" s="10"/>
      <c r="AT34" s="10"/>
      <c r="AU34" s="10"/>
      <c r="AV34" s="10"/>
      <c r="AW34" s="10"/>
      <c r="AX34" s="10"/>
      <c r="AY34" s="10"/>
      <c r="AZ34" s="10"/>
    </row>
    <row r="35" spans="1:52" s="21" customFormat="1" ht="11.25" customHeight="1">
      <c r="A35" s="10"/>
      <c r="B35" s="10"/>
      <c r="C35" s="10"/>
      <c r="D35" s="10"/>
      <c r="E35" s="10"/>
      <c r="F35" s="10"/>
      <c r="G35" s="126" t="s">
        <v>133</v>
      </c>
      <c r="H35" s="126"/>
      <c r="I35" s="126"/>
      <c r="J35" s="126"/>
      <c r="K35" s="1"/>
      <c r="L35" s="1"/>
      <c r="M35" s="1"/>
      <c r="N35" s="1"/>
      <c r="O35" s="126" t="s">
        <v>135</v>
      </c>
      <c r="P35" s="126"/>
      <c r="Q35" s="126"/>
      <c r="R35" s="12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26" t="s">
        <v>133</v>
      </c>
      <c r="AI35" s="126"/>
      <c r="AJ35" s="126"/>
      <c r="AK35" s="126"/>
      <c r="AL35" s="1"/>
      <c r="AM35" s="1"/>
      <c r="AN35" s="1"/>
      <c r="AO35" s="1"/>
      <c r="AP35" s="126" t="s">
        <v>135</v>
      </c>
      <c r="AQ35" s="126"/>
      <c r="AR35" s="126"/>
      <c r="AS35" s="126"/>
      <c r="AT35" s="10"/>
      <c r="AU35" s="10"/>
      <c r="AV35" s="10"/>
      <c r="AW35" s="10"/>
      <c r="AX35" s="10"/>
      <c r="AY35" s="10"/>
      <c r="AZ35" s="10"/>
    </row>
    <row r="36" spans="1:52" s="21" customFormat="1" ht="11.25" customHeight="1">
      <c r="A36" s="10"/>
      <c r="B36" s="10"/>
      <c r="C36" s="10"/>
      <c r="D36" s="10"/>
      <c r="E36" s="10"/>
      <c r="F36" s="10"/>
      <c r="G36" s="126"/>
      <c r="H36" s="126"/>
      <c r="I36" s="126"/>
      <c r="J36" s="126"/>
      <c r="K36" s="1"/>
      <c r="L36" s="1"/>
      <c r="M36" s="1"/>
      <c r="N36" s="1"/>
      <c r="O36" s="126"/>
      <c r="P36" s="126"/>
      <c r="Q36" s="126"/>
      <c r="R36" s="126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26"/>
      <c r="AI36" s="126"/>
      <c r="AJ36" s="126"/>
      <c r="AK36" s="126"/>
      <c r="AL36" s="1"/>
      <c r="AM36" s="1"/>
      <c r="AN36" s="1"/>
      <c r="AO36" s="1"/>
      <c r="AP36" s="126"/>
      <c r="AQ36" s="126"/>
      <c r="AR36" s="126"/>
      <c r="AS36" s="126"/>
      <c r="AT36" s="10"/>
      <c r="AU36" s="10"/>
      <c r="AV36" s="10"/>
      <c r="AW36" s="10"/>
      <c r="AX36" s="10"/>
      <c r="AY36" s="10"/>
      <c r="AZ36" s="10"/>
    </row>
    <row r="37" spans="1:52" s="21" customFormat="1" ht="11.25" customHeight="1">
      <c r="A37" s="10"/>
      <c r="B37" s="10"/>
      <c r="C37" s="10"/>
      <c r="D37" s="10"/>
      <c r="E37" s="10"/>
      <c r="F37" s="10"/>
      <c r="G37" s="126" t="s">
        <v>142</v>
      </c>
      <c r="H37" s="126"/>
      <c r="I37" s="126"/>
      <c r="J37" s="126"/>
      <c r="K37" s="1"/>
      <c r="L37" s="1"/>
      <c r="M37" s="1"/>
      <c r="N37" s="1"/>
      <c r="O37" s="126" t="s">
        <v>142</v>
      </c>
      <c r="P37" s="126"/>
      <c r="Q37" s="126"/>
      <c r="R37" s="126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26" t="s">
        <v>8</v>
      </c>
      <c r="AI37" s="126"/>
      <c r="AJ37" s="126"/>
      <c r="AK37" s="126"/>
      <c r="AL37" s="1"/>
      <c r="AM37" s="1"/>
      <c r="AN37" s="1"/>
      <c r="AO37" s="1"/>
      <c r="AP37" s="126" t="s">
        <v>8</v>
      </c>
      <c r="AQ37" s="126"/>
      <c r="AR37" s="126"/>
      <c r="AS37" s="126"/>
      <c r="AT37" s="10"/>
      <c r="AU37" s="10"/>
      <c r="AV37" s="10"/>
      <c r="AW37" s="10"/>
      <c r="AX37" s="10"/>
      <c r="AY37" s="10"/>
      <c r="AZ37" s="10"/>
    </row>
    <row r="38" spans="1:52" s="21" customFormat="1" ht="11.25" customHeight="1">
      <c r="A38" s="10"/>
      <c r="B38" s="10"/>
      <c r="C38" s="10"/>
      <c r="D38" s="10"/>
      <c r="E38" s="10"/>
      <c r="F38" s="10"/>
      <c r="G38" s="126"/>
      <c r="H38" s="126"/>
      <c r="I38" s="126"/>
      <c r="J38" s="126"/>
      <c r="K38" s="1"/>
      <c r="L38" s="1"/>
      <c r="M38" s="1"/>
      <c r="N38" s="1"/>
      <c r="O38" s="126"/>
      <c r="P38" s="126"/>
      <c r="Q38" s="126"/>
      <c r="R38" s="126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26"/>
      <c r="AI38" s="126"/>
      <c r="AJ38" s="126"/>
      <c r="AK38" s="126"/>
      <c r="AL38" s="1"/>
      <c r="AM38" s="1"/>
      <c r="AN38" s="1"/>
      <c r="AO38" s="1"/>
      <c r="AP38" s="126"/>
      <c r="AQ38" s="126"/>
      <c r="AR38" s="126"/>
      <c r="AS38" s="126"/>
      <c r="AT38" s="10"/>
      <c r="AU38" s="10"/>
      <c r="AV38" s="10"/>
      <c r="AW38" s="10"/>
      <c r="AX38" s="10"/>
      <c r="AY38" s="10"/>
      <c r="AZ38" s="10"/>
    </row>
    <row r="39" spans="1:52" s="21" customFormat="1" ht="11.25" customHeight="1">
      <c r="A39" s="10"/>
      <c r="B39" s="10"/>
      <c r="C39" s="10"/>
      <c r="D39" s="10"/>
      <c r="E39" s="10"/>
      <c r="F39" s="10"/>
      <c r="G39" s="10"/>
      <c r="H39" s="194" t="s">
        <v>6</v>
      </c>
      <c r="I39" s="195"/>
      <c r="J39" s="1"/>
      <c r="K39" s="102" t="s">
        <v>143</v>
      </c>
      <c r="L39" s="102"/>
      <c r="M39" s="102"/>
      <c r="N39" s="102"/>
      <c r="O39" s="1"/>
      <c r="P39" s="194" t="s">
        <v>91</v>
      </c>
      <c r="Q39" s="195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94" t="s">
        <v>33</v>
      </c>
      <c r="AJ39" s="195"/>
      <c r="AK39" s="1"/>
      <c r="AL39" s="102" t="s">
        <v>144</v>
      </c>
      <c r="AM39" s="102"/>
      <c r="AN39" s="102"/>
      <c r="AO39" s="102"/>
      <c r="AP39" s="1"/>
      <c r="AQ39" s="194" t="s">
        <v>109</v>
      </c>
      <c r="AR39" s="195"/>
      <c r="AS39" s="10"/>
      <c r="AT39" s="10"/>
      <c r="AU39" s="10"/>
      <c r="AV39" s="10"/>
      <c r="AW39" s="10"/>
      <c r="AX39" s="10"/>
      <c r="AY39" s="10"/>
      <c r="AZ39" s="10"/>
    </row>
    <row r="40" spans="1:52" s="21" customFormat="1" ht="11.25" customHeight="1">
      <c r="A40" s="10"/>
      <c r="B40" s="10"/>
      <c r="C40" s="10"/>
      <c r="D40" s="10"/>
      <c r="E40" s="10"/>
      <c r="F40" s="10"/>
      <c r="G40" s="10"/>
      <c r="H40" s="196"/>
      <c r="I40" s="197"/>
      <c r="J40" s="10"/>
      <c r="K40" s="102"/>
      <c r="L40" s="102"/>
      <c r="M40" s="102"/>
      <c r="N40" s="102"/>
      <c r="O40" s="10"/>
      <c r="P40" s="196"/>
      <c r="Q40" s="197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96"/>
      <c r="AJ40" s="197"/>
      <c r="AK40" s="10"/>
      <c r="AL40" s="102"/>
      <c r="AM40" s="102"/>
      <c r="AN40" s="102"/>
      <c r="AO40" s="102"/>
      <c r="AP40" s="10"/>
      <c r="AQ40" s="196"/>
      <c r="AR40" s="197"/>
      <c r="AS40" s="10"/>
      <c r="AT40" s="10"/>
      <c r="AU40" s="10"/>
      <c r="AV40" s="10"/>
      <c r="AW40" s="10"/>
      <c r="AX40" s="10"/>
      <c r="AY40" s="10"/>
      <c r="AZ40" s="10"/>
    </row>
    <row r="41" spans="1:52" s="21" customFormat="1" ht="11.25" customHeight="1">
      <c r="A41" s="10"/>
      <c r="B41" s="10"/>
      <c r="C41" s="10"/>
      <c r="D41" s="10"/>
      <c r="E41" s="10"/>
      <c r="F41" s="10"/>
      <c r="G41" s="10"/>
      <c r="H41" s="196"/>
      <c r="I41" s="197"/>
      <c r="J41" s="10"/>
      <c r="K41" s="10"/>
      <c r="L41" s="10"/>
      <c r="M41" s="10"/>
      <c r="N41" s="10"/>
      <c r="O41" s="10"/>
      <c r="P41" s="196"/>
      <c r="Q41" s="197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96"/>
      <c r="AJ41" s="197"/>
      <c r="AK41" s="10"/>
      <c r="AL41" s="10"/>
      <c r="AM41" s="10"/>
      <c r="AN41" s="10"/>
      <c r="AO41" s="10"/>
      <c r="AP41" s="10"/>
      <c r="AQ41" s="196"/>
      <c r="AR41" s="197"/>
      <c r="AS41" s="10"/>
      <c r="AT41" s="10"/>
      <c r="AU41" s="10"/>
      <c r="AV41" s="10"/>
      <c r="AW41" s="10"/>
      <c r="AX41" s="10"/>
      <c r="AY41" s="10"/>
      <c r="AZ41" s="10"/>
    </row>
    <row r="42" spans="1:52" s="21" customFormat="1" ht="11.25" customHeight="1">
      <c r="A42" s="10"/>
      <c r="B42" s="10"/>
      <c r="C42" s="10"/>
      <c r="D42" s="10"/>
      <c r="E42" s="10"/>
      <c r="F42" s="10"/>
      <c r="G42" s="10"/>
      <c r="H42" s="198"/>
      <c r="I42" s="199"/>
      <c r="J42" s="10"/>
      <c r="K42" s="10"/>
      <c r="L42" s="10"/>
      <c r="M42" s="10"/>
      <c r="N42" s="10"/>
      <c r="O42" s="10"/>
      <c r="P42" s="198"/>
      <c r="Q42" s="19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98"/>
      <c r="AJ42" s="199"/>
      <c r="AK42" s="10"/>
      <c r="AL42" s="10"/>
      <c r="AM42" s="10"/>
      <c r="AN42" s="10"/>
      <c r="AO42" s="10"/>
      <c r="AP42" s="10"/>
      <c r="AQ42" s="198"/>
      <c r="AR42" s="199"/>
      <c r="AS42" s="10"/>
      <c r="AT42" s="10"/>
      <c r="AU42" s="10"/>
      <c r="AV42" s="10"/>
      <c r="AW42" s="10"/>
      <c r="AX42" s="10"/>
      <c r="AY42" s="10"/>
      <c r="AZ42" s="10"/>
    </row>
    <row r="44" spans="1:52" ht="11.25" customHeight="1">
      <c r="A44" s="158" t="s">
        <v>145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s="21" customFormat="1" ht="11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159" t="s">
        <v>88</v>
      </c>
      <c r="L45" s="159"/>
      <c r="M45" s="159"/>
      <c r="N45" s="159"/>
      <c r="O45" s="10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159" t="s">
        <v>146</v>
      </c>
      <c r="AM45" s="159"/>
      <c r="AN45" s="159"/>
      <c r="AO45" s="159"/>
      <c r="AP45" s="10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30" customFormat="1" ht="11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5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55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s="21" customFormat="1" ht="11.25" customHeight="1">
      <c r="A47" s="10"/>
      <c r="B47" s="10"/>
      <c r="C47" s="10"/>
      <c r="D47" s="10"/>
      <c r="E47" s="10"/>
      <c r="F47" s="10"/>
      <c r="G47" s="10"/>
      <c r="H47" s="1"/>
      <c r="I47" s="49"/>
      <c r="J47" s="49"/>
      <c r="K47" s="114">
        <f>J49+J50</f>
        <v>45</v>
      </c>
      <c r="L47" s="114"/>
      <c r="M47" s="89">
        <f>N49+N50</f>
        <v>29</v>
      </c>
      <c r="N47" s="117"/>
      <c r="O47" s="1"/>
      <c r="P47" s="1"/>
      <c r="Q47" s="1"/>
      <c r="R47" s="1"/>
      <c r="S47" s="1"/>
      <c r="T47" s="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"/>
      <c r="AJ47" s="1"/>
      <c r="AK47" s="1"/>
      <c r="AL47" s="112">
        <f>AK49+AK50</f>
        <v>25</v>
      </c>
      <c r="AM47" s="112"/>
      <c r="AN47" s="108">
        <f>AO49+AO50</f>
        <v>44</v>
      </c>
      <c r="AO47" s="109"/>
      <c r="AP47" s="49"/>
      <c r="AQ47" s="49"/>
      <c r="AR47" s="1"/>
      <c r="AS47" s="1"/>
      <c r="AT47" s="1"/>
      <c r="AU47" s="1"/>
      <c r="AV47" s="10"/>
      <c r="AW47" s="10"/>
      <c r="AX47" s="10"/>
      <c r="AY47" s="10"/>
      <c r="AZ47" s="10"/>
    </row>
    <row r="48" spans="1:52" s="21" customFormat="1" ht="11.25" customHeight="1">
      <c r="A48" s="10"/>
      <c r="B48" s="10"/>
      <c r="C48" s="10"/>
      <c r="D48" s="10"/>
      <c r="E48" s="10"/>
      <c r="F48" s="10"/>
      <c r="G48" s="10"/>
      <c r="H48" s="1"/>
      <c r="I48" s="57"/>
      <c r="J48" s="42"/>
      <c r="K48" s="110" t="s">
        <v>7</v>
      </c>
      <c r="L48" s="110"/>
      <c r="M48" s="122"/>
      <c r="N48" s="122"/>
      <c r="O48" s="7"/>
      <c r="P48" s="8"/>
      <c r="Q48" s="1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"/>
      <c r="AJ48" s="6"/>
      <c r="AK48" s="7"/>
      <c r="AL48" s="122" t="s">
        <v>29</v>
      </c>
      <c r="AM48" s="122"/>
      <c r="AN48" s="110"/>
      <c r="AO48" s="110"/>
      <c r="AP48" s="42"/>
      <c r="AQ48" s="47"/>
      <c r="AR48" s="48"/>
      <c r="AS48" s="10"/>
      <c r="AT48" s="10"/>
      <c r="AU48" s="10"/>
      <c r="AV48" s="10"/>
      <c r="AW48" s="10"/>
      <c r="AX48" s="10"/>
      <c r="AY48" s="10"/>
      <c r="AZ48" s="10"/>
    </row>
    <row r="49" spans="1:52" s="21" customFormat="1" ht="11.25" customHeight="1">
      <c r="A49" s="10"/>
      <c r="B49" s="10"/>
      <c r="C49" s="10"/>
      <c r="D49" s="10"/>
      <c r="E49" s="10"/>
      <c r="F49" s="10"/>
      <c r="G49" s="10"/>
      <c r="H49" s="1"/>
      <c r="I49" s="124" t="s">
        <v>10</v>
      </c>
      <c r="J49" s="112">
        <v>19</v>
      </c>
      <c r="K49" s="112"/>
      <c r="L49" s="113" t="s">
        <v>11</v>
      </c>
      <c r="M49" s="113"/>
      <c r="N49" s="103">
        <v>16</v>
      </c>
      <c r="O49" s="103"/>
      <c r="P49" s="127" t="s">
        <v>12</v>
      </c>
      <c r="Q49" s="1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"/>
      <c r="AJ49" s="129" t="s">
        <v>10</v>
      </c>
      <c r="AK49" s="112">
        <v>21</v>
      </c>
      <c r="AL49" s="112"/>
      <c r="AM49" s="113" t="s">
        <v>11</v>
      </c>
      <c r="AN49" s="113"/>
      <c r="AO49" s="103">
        <v>24</v>
      </c>
      <c r="AP49" s="103"/>
      <c r="AQ49" s="128" t="s">
        <v>12</v>
      </c>
      <c r="AR49" s="48"/>
      <c r="AS49" s="10"/>
      <c r="AT49" s="10"/>
      <c r="AU49" s="10"/>
      <c r="AV49" s="10"/>
      <c r="AW49" s="10"/>
      <c r="AX49" s="10"/>
      <c r="AY49" s="10"/>
      <c r="AZ49" s="10"/>
    </row>
    <row r="50" spans="1:52" s="21" customFormat="1" ht="11.25" customHeight="1">
      <c r="A50" s="10"/>
      <c r="B50" s="10"/>
      <c r="C50" s="10"/>
      <c r="D50" s="10"/>
      <c r="E50" s="10"/>
      <c r="F50" s="10"/>
      <c r="G50" s="10"/>
      <c r="H50" s="1"/>
      <c r="I50" s="124"/>
      <c r="J50" s="112">
        <v>26</v>
      </c>
      <c r="K50" s="112"/>
      <c r="L50" s="113" t="s">
        <v>11</v>
      </c>
      <c r="M50" s="113"/>
      <c r="N50" s="103">
        <v>13</v>
      </c>
      <c r="O50" s="103"/>
      <c r="P50" s="127"/>
      <c r="Q50" s="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"/>
      <c r="AJ50" s="129"/>
      <c r="AK50" s="112">
        <v>4</v>
      </c>
      <c r="AL50" s="112"/>
      <c r="AM50" s="113" t="s">
        <v>11</v>
      </c>
      <c r="AN50" s="113"/>
      <c r="AO50" s="103">
        <v>20</v>
      </c>
      <c r="AP50" s="103"/>
      <c r="AQ50" s="128"/>
      <c r="AR50" s="48"/>
      <c r="AS50" s="10"/>
      <c r="AT50" s="10"/>
      <c r="AU50" s="10"/>
      <c r="AV50" s="10"/>
      <c r="AW50" s="10"/>
      <c r="AX50" s="10"/>
      <c r="AY50" s="10"/>
      <c r="AZ50" s="10"/>
    </row>
    <row r="51" spans="1:52" s="21" customFormat="1" ht="11.25" customHeight="1">
      <c r="A51" s="10"/>
      <c r="B51" s="10"/>
      <c r="C51" s="10"/>
      <c r="D51" s="10"/>
      <c r="E51" s="10"/>
      <c r="F51" s="10"/>
      <c r="G51" s="10"/>
      <c r="H51" s="1"/>
      <c r="I51" s="55"/>
      <c r="J51" s="1"/>
      <c r="K51" s="1"/>
      <c r="L51" s="31"/>
      <c r="M51" s="31"/>
      <c r="N51" s="1"/>
      <c r="O51" s="1"/>
      <c r="P51" s="12"/>
      <c r="Q51" s="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"/>
      <c r="AJ51" s="32"/>
      <c r="AK51" s="1"/>
      <c r="AL51" s="1"/>
      <c r="AM51" s="31"/>
      <c r="AN51" s="31"/>
      <c r="AO51" s="1"/>
      <c r="AP51" s="1"/>
      <c r="AQ51" s="12"/>
      <c r="AR51" s="48"/>
      <c r="AS51" s="10"/>
      <c r="AT51" s="10"/>
      <c r="AU51" s="10"/>
      <c r="AV51" s="10"/>
      <c r="AW51" s="10"/>
      <c r="AX51" s="10"/>
      <c r="AY51" s="10"/>
      <c r="AZ51" s="10"/>
    </row>
    <row r="52" spans="1:52" s="21" customFormat="1" ht="11.25" customHeight="1">
      <c r="A52" s="10"/>
      <c r="B52" s="10"/>
      <c r="C52" s="10"/>
      <c r="D52" s="10"/>
      <c r="E52" s="10"/>
      <c r="F52" s="10"/>
      <c r="G52" s="126" t="s">
        <v>147</v>
      </c>
      <c r="H52" s="126"/>
      <c r="I52" s="126"/>
      <c r="J52" s="126"/>
      <c r="K52" s="1"/>
      <c r="L52" s="1"/>
      <c r="M52" s="1"/>
      <c r="N52" s="1"/>
      <c r="O52" s="126" t="s">
        <v>148</v>
      </c>
      <c r="P52" s="126"/>
      <c r="Q52" s="126"/>
      <c r="R52" s="126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26" t="s">
        <v>147</v>
      </c>
      <c r="AI52" s="126"/>
      <c r="AJ52" s="126"/>
      <c r="AK52" s="126"/>
      <c r="AL52" s="1"/>
      <c r="AM52" s="1"/>
      <c r="AN52" s="1"/>
      <c r="AO52" s="1"/>
      <c r="AP52" s="126" t="s">
        <v>148</v>
      </c>
      <c r="AQ52" s="126"/>
      <c r="AR52" s="126"/>
      <c r="AS52" s="126"/>
      <c r="AT52" s="10"/>
      <c r="AU52" s="10"/>
      <c r="AV52" s="10"/>
      <c r="AW52" s="10"/>
      <c r="AX52" s="10"/>
      <c r="AY52" s="10"/>
      <c r="AZ52" s="10"/>
    </row>
    <row r="53" spans="1:52" s="21" customFormat="1" ht="11.25" customHeight="1">
      <c r="A53" s="10"/>
      <c r="B53" s="10"/>
      <c r="C53" s="10"/>
      <c r="D53" s="10"/>
      <c r="E53" s="10"/>
      <c r="F53" s="10"/>
      <c r="G53" s="126"/>
      <c r="H53" s="126"/>
      <c r="I53" s="126"/>
      <c r="J53" s="126"/>
      <c r="K53" s="1"/>
      <c r="L53" s="1"/>
      <c r="M53" s="1"/>
      <c r="N53" s="1"/>
      <c r="O53" s="126"/>
      <c r="P53" s="126"/>
      <c r="Q53" s="126"/>
      <c r="R53" s="12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26"/>
      <c r="AI53" s="126"/>
      <c r="AJ53" s="126"/>
      <c r="AK53" s="126"/>
      <c r="AL53" s="1"/>
      <c r="AM53" s="1"/>
      <c r="AN53" s="1"/>
      <c r="AO53" s="1"/>
      <c r="AP53" s="126"/>
      <c r="AQ53" s="126"/>
      <c r="AR53" s="126"/>
      <c r="AS53" s="126"/>
      <c r="AT53" s="10"/>
      <c r="AU53" s="10"/>
      <c r="AV53" s="10"/>
      <c r="AW53" s="10"/>
      <c r="AX53" s="10"/>
      <c r="AY53" s="10"/>
      <c r="AZ53" s="10"/>
    </row>
    <row r="54" spans="1:52" s="21" customFormat="1" ht="11.25" customHeight="1">
      <c r="A54" s="10"/>
      <c r="B54" s="10"/>
      <c r="C54" s="10"/>
      <c r="D54" s="10"/>
      <c r="E54" s="10"/>
      <c r="F54" s="10"/>
      <c r="G54" s="126" t="s">
        <v>142</v>
      </c>
      <c r="H54" s="126"/>
      <c r="I54" s="126"/>
      <c r="J54" s="126"/>
      <c r="K54" s="1"/>
      <c r="L54" s="1"/>
      <c r="M54" s="1"/>
      <c r="N54" s="1"/>
      <c r="O54" s="126" t="s">
        <v>142</v>
      </c>
      <c r="P54" s="126"/>
      <c r="Q54" s="126"/>
      <c r="R54" s="126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26" t="s">
        <v>8</v>
      </c>
      <c r="AI54" s="126"/>
      <c r="AJ54" s="126"/>
      <c r="AK54" s="126"/>
      <c r="AL54" s="1"/>
      <c r="AM54" s="1"/>
      <c r="AN54" s="1"/>
      <c r="AO54" s="1"/>
      <c r="AP54" s="126" t="s">
        <v>8</v>
      </c>
      <c r="AQ54" s="126"/>
      <c r="AR54" s="126"/>
      <c r="AS54" s="126"/>
      <c r="AT54" s="10"/>
      <c r="AU54" s="10"/>
      <c r="AV54" s="10"/>
      <c r="AW54" s="10"/>
      <c r="AX54" s="10"/>
      <c r="AY54" s="10"/>
      <c r="AZ54" s="10"/>
    </row>
    <row r="55" spans="1:52" s="21" customFormat="1" ht="11.25" customHeight="1">
      <c r="A55" s="10"/>
      <c r="B55" s="10"/>
      <c r="C55" s="10"/>
      <c r="D55" s="10"/>
      <c r="E55" s="10"/>
      <c r="F55" s="10"/>
      <c r="G55" s="126"/>
      <c r="H55" s="126"/>
      <c r="I55" s="126"/>
      <c r="J55" s="126"/>
      <c r="K55" s="1"/>
      <c r="L55" s="1"/>
      <c r="M55" s="1"/>
      <c r="N55" s="1"/>
      <c r="O55" s="126"/>
      <c r="P55" s="126"/>
      <c r="Q55" s="126"/>
      <c r="R55" s="126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26"/>
      <c r="AI55" s="126"/>
      <c r="AJ55" s="126"/>
      <c r="AK55" s="126"/>
      <c r="AL55" s="1"/>
      <c r="AM55" s="1"/>
      <c r="AN55" s="1"/>
      <c r="AO55" s="1"/>
      <c r="AP55" s="126"/>
      <c r="AQ55" s="126"/>
      <c r="AR55" s="126"/>
      <c r="AS55" s="126"/>
      <c r="AT55" s="10"/>
      <c r="AU55" s="10"/>
      <c r="AV55" s="10"/>
      <c r="AW55" s="10"/>
      <c r="AX55" s="10"/>
      <c r="AY55" s="10"/>
      <c r="AZ55" s="10"/>
    </row>
    <row r="56" spans="1:52" s="21" customFormat="1" ht="11.25" customHeight="1">
      <c r="A56" s="10"/>
      <c r="B56" s="10"/>
      <c r="C56" s="10"/>
      <c r="D56" s="10"/>
      <c r="E56" s="10"/>
      <c r="F56" s="10"/>
      <c r="G56" s="10"/>
      <c r="H56" s="194" t="s">
        <v>88</v>
      </c>
      <c r="I56" s="195"/>
      <c r="J56" s="1"/>
      <c r="K56" s="102" t="s">
        <v>143</v>
      </c>
      <c r="L56" s="102"/>
      <c r="M56" s="102"/>
      <c r="N56" s="102"/>
      <c r="O56" s="1"/>
      <c r="P56" s="194" t="s">
        <v>149</v>
      </c>
      <c r="Q56" s="195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94" t="s">
        <v>150</v>
      </c>
      <c r="AJ56" s="195"/>
      <c r="AK56" s="1"/>
      <c r="AL56" s="102" t="s">
        <v>144</v>
      </c>
      <c r="AM56" s="102"/>
      <c r="AN56" s="102"/>
      <c r="AO56" s="102"/>
      <c r="AP56" s="1"/>
      <c r="AQ56" s="194" t="s">
        <v>146</v>
      </c>
      <c r="AR56" s="195"/>
      <c r="AS56" s="10"/>
      <c r="AT56" s="10"/>
      <c r="AU56" s="10"/>
      <c r="AV56" s="10"/>
      <c r="AW56" s="10"/>
      <c r="AX56" s="10"/>
      <c r="AY56" s="10"/>
      <c r="AZ56" s="10"/>
    </row>
    <row r="57" spans="1:52" s="21" customFormat="1" ht="11.25" customHeight="1">
      <c r="A57" s="10"/>
      <c r="B57" s="10"/>
      <c r="C57" s="10"/>
      <c r="D57" s="10"/>
      <c r="E57" s="10"/>
      <c r="F57" s="10"/>
      <c r="G57" s="10"/>
      <c r="H57" s="196"/>
      <c r="I57" s="197"/>
      <c r="J57" s="10"/>
      <c r="K57" s="102"/>
      <c r="L57" s="102"/>
      <c r="M57" s="102"/>
      <c r="N57" s="102"/>
      <c r="O57" s="10"/>
      <c r="P57" s="196"/>
      <c r="Q57" s="197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96"/>
      <c r="AJ57" s="197"/>
      <c r="AK57" s="10"/>
      <c r="AL57" s="102"/>
      <c r="AM57" s="102"/>
      <c r="AN57" s="102"/>
      <c r="AO57" s="102"/>
      <c r="AP57" s="10"/>
      <c r="AQ57" s="196"/>
      <c r="AR57" s="197"/>
      <c r="AS57" s="10"/>
      <c r="AT57" s="10"/>
      <c r="AU57" s="10"/>
      <c r="AV57" s="10"/>
      <c r="AW57" s="10"/>
      <c r="AX57" s="10"/>
      <c r="AY57" s="10"/>
      <c r="AZ57" s="10"/>
    </row>
    <row r="58" spans="1:52" s="21" customFormat="1" ht="11.25" customHeight="1">
      <c r="A58" s="10"/>
      <c r="B58" s="10"/>
      <c r="C58" s="10"/>
      <c r="D58" s="10"/>
      <c r="E58" s="10"/>
      <c r="F58" s="10"/>
      <c r="G58" s="10"/>
      <c r="H58" s="196"/>
      <c r="I58" s="197"/>
      <c r="J58" s="10"/>
      <c r="K58" s="10"/>
      <c r="L58" s="10"/>
      <c r="M58" s="10"/>
      <c r="N58" s="10"/>
      <c r="O58" s="10"/>
      <c r="P58" s="196"/>
      <c r="Q58" s="197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96"/>
      <c r="AJ58" s="197"/>
      <c r="AK58" s="10"/>
      <c r="AL58" s="10"/>
      <c r="AM58" s="10"/>
      <c r="AN58" s="10"/>
      <c r="AO58" s="10"/>
      <c r="AP58" s="10"/>
      <c r="AQ58" s="196"/>
      <c r="AR58" s="197"/>
      <c r="AS58" s="10"/>
      <c r="AT58" s="10"/>
      <c r="AU58" s="10"/>
      <c r="AV58" s="10"/>
      <c r="AW58" s="10"/>
      <c r="AX58" s="10"/>
      <c r="AY58" s="10"/>
      <c r="AZ58" s="10"/>
    </row>
    <row r="59" spans="1:52" s="21" customFormat="1" ht="11.25" customHeight="1">
      <c r="A59" s="10"/>
      <c r="B59" s="10"/>
      <c r="C59" s="10"/>
      <c r="D59" s="10"/>
      <c r="E59" s="10"/>
      <c r="F59" s="10"/>
      <c r="G59" s="10"/>
      <c r="H59" s="198"/>
      <c r="I59" s="199"/>
      <c r="J59" s="10"/>
      <c r="K59" s="10"/>
      <c r="L59" s="10"/>
      <c r="M59" s="10"/>
      <c r="N59" s="10"/>
      <c r="O59" s="10"/>
      <c r="P59" s="198"/>
      <c r="Q59" s="19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98"/>
      <c r="AJ59" s="199"/>
      <c r="AK59" s="10"/>
      <c r="AL59" s="10"/>
      <c r="AM59" s="10"/>
      <c r="AN59" s="10"/>
      <c r="AO59" s="10"/>
      <c r="AP59" s="10"/>
      <c r="AQ59" s="198"/>
      <c r="AR59" s="199"/>
      <c r="AS59" s="10"/>
      <c r="AT59" s="10"/>
      <c r="AU59" s="10"/>
      <c r="AV59" s="10"/>
      <c r="AW59" s="10"/>
      <c r="AX59" s="10"/>
      <c r="AY59" s="10"/>
      <c r="AZ59" s="10"/>
    </row>
    <row r="60" spans="1:52" s="21" customFormat="1" ht="11.25" customHeight="1">
      <c r="A60" s="10"/>
      <c r="B60" s="10"/>
      <c r="C60" s="10"/>
      <c r="D60" s="10"/>
      <c r="E60" s="10"/>
      <c r="F60" s="10"/>
      <c r="G60" s="10"/>
      <c r="H60" s="12"/>
      <c r="I60" s="12"/>
      <c r="J60" s="10"/>
      <c r="K60" s="10"/>
      <c r="L60" s="10"/>
      <c r="M60" s="10"/>
      <c r="N60" s="10"/>
      <c r="O60" s="10"/>
      <c r="P60" s="12"/>
      <c r="Q60" s="12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2"/>
      <c r="AJ60" s="12"/>
      <c r="AK60" s="10"/>
      <c r="AL60" s="10"/>
      <c r="AM60" s="10"/>
      <c r="AN60" s="10"/>
      <c r="AO60" s="10"/>
      <c r="AP60" s="10"/>
      <c r="AQ60" s="12"/>
      <c r="AR60" s="12"/>
      <c r="AS60" s="10"/>
      <c r="AT60" s="10"/>
      <c r="AU60" s="10"/>
      <c r="AV60" s="10"/>
      <c r="AW60" s="10"/>
      <c r="AX60" s="10"/>
      <c r="AY60" s="10"/>
      <c r="AZ60" s="10"/>
    </row>
    <row r="61" spans="1:52" s="21" customFormat="1" ht="11.25" customHeight="1">
      <c r="A61" s="10"/>
      <c r="B61" s="10"/>
      <c r="C61" s="10"/>
      <c r="D61" s="10"/>
      <c r="E61" s="10"/>
      <c r="F61" s="10"/>
      <c r="G61" s="10"/>
      <c r="H61" s="12"/>
      <c r="I61" s="12"/>
      <c r="J61" s="10"/>
      <c r="K61" s="10"/>
      <c r="L61" s="10"/>
      <c r="M61" s="10"/>
      <c r="N61" s="10"/>
      <c r="O61" s="10"/>
      <c r="P61" s="12"/>
      <c r="Q61" s="12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90" t="s">
        <v>41</v>
      </c>
      <c r="AJ61" s="122"/>
      <c r="AK61" s="122"/>
      <c r="AL61" s="122"/>
      <c r="AM61" s="122"/>
      <c r="AN61" s="91"/>
      <c r="AO61" s="90" t="s">
        <v>42</v>
      </c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91"/>
    </row>
    <row r="62" spans="35:52" ht="11.25" customHeight="1">
      <c r="AI62" s="92" t="s">
        <v>43</v>
      </c>
      <c r="AJ62" s="93"/>
      <c r="AK62" s="93"/>
      <c r="AL62" s="93"/>
      <c r="AM62" s="93"/>
      <c r="AN62" s="94"/>
      <c r="AO62" s="92" t="s">
        <v>44</v>
      </c>
      <c r="AP62" s="93"/>
      <c r="AQ62" s="93"/>
      <c r="AR62" s="93"/>
      <c r="AS62" s="93"/>
      <c r="AT62" s="93"/>
      <c r="AU62" s="95" t="s">
        <v>45</v>
      </c>
      <c r="AV62" s="93"/>
      <c r="AW62" s="93"/>
      <c r="AX62" s="93"/>
      <c r="AY62" s="93"/>
      <c r="AZ62" s="94"/>
    </row>
    <row r="63" spans="5:52" ht="11.25" customHeight="1">
      <c r="E63" s="90"/>
      <c r="F63" s="122"/>
      <c r="G63" s="122"/>
      <c r="H63" s="122"/>
      <c r="I63" s="122"/>
      <c r="J63" s="91"/>
      <c r="K63" s="90" t="s">
        <v>46</v>
      </c>
      <c r="L63" s="122"/>
      <c r="M63" s="122"/>
      <c r="N63" s="122"/>
      <c r="O63" s="122"/>
      <c r="P63" s="91"/>
      <c r="Q63" s="90" t="s">
        <v>151</v>
      </c>
      <c r="R63" s="91"/>
      <c r="S63" s="162" t="s">
        <v>47</v>
      </c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4"/>
    </row>
    <row r="64" spans="5:52" ht="11.25" customHeight="1">
      <c r="E64" s="70"/>
      <c r="F64" s="71"/>
      <c r="G64" s="71"/>
      <c r="H64" s="71"/>
      <c r="I64" s="71"/>
      <c r="J64" s="137"/>
      <c r="K64" s="70"/>
      <c r="L64" s="71"/>
      <c r="M64" s="71"/>
      <c r="N64" s="71"/>
      <c r="O64" s="71"/>
      <c r="P64" s="137"/>
      <c r="Q64" s="70"/>
      <c r="R64" s="137"/>
      <c r="S64" s="162" t="s">
        <v>48</v>
      </c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4"/>
      <c r="AJ64" s="162" t="s">
        <v>49</v>
      </c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4"/>
    </row>
    <row r="65" spans="5:52" ht="11.25" customHeight="1">
      <c r="E65" s="90" t="s">
        <v>50</v>
      </c>
      <c r="F65" s="122"/>
      <c r="G65" s="122"/>
      <c r="H65" s="122"/>
      <c r="I65" s="122"/>
      <c r="J65" s="91"/>
      <c r="K65" s="138">
        <v>0.3958333333333333</v>
      </c>
      <c r="L65" s="200"/>
      <c r="M65" s="200"/>
      <c r="N65" s="200"/>
      <c r="O65" s="200"/>
      <c r="P65" s="201"/>
      <c r="Q65" s="90" t="s">
        <v>152</v>
      </c>
      <c r="R65" s="91"/>
      <c r="S65" s="165" t="str">
        <f>L5</f>
        <v>比角</v>
      </c>
      <c r="T65" s="166"/>
      <c r="U65" s="166"/>
      <c r="V65" s="166"/>
      <c r="W65" s="166"/>
      <c r="X65" s="166"/>
      <c r="Y65" s="166"/>
      <c r="Z65" s="166"/>
      <c r="AA65" s="23" t="s">
        <v>51</v>
      </c>
      <c r="AB65" s="166" t="str">
        <f>G12</f>
        <v>F　F</v>
      </c>
      <c r="AC65" s="166"/>
      <c r="AD65" s="166"/>
      <c r="AE65" s="166"/>
      <c r="AF65" s="166"/>
      <c r="AG65" s="166"/>
      <c r="AH65" s="166"/>
      <c r="AI65" s="167"/>
      <c r="AJ65" s="165" t="str">
        <f>AM5</f>
        <v>中地区</v>
      </c>
      <c r="AK65" s="166"/>
      <c r="AL65" s="166"/>
      <c r="AM65" s="166"/>
      <c r="AN65" s="166"/>
      <c r="AO65" s="166"/>
      <c r="AP65" s="166"/>
      <c r="AQ65" s="166"/>
      <c r="AR65" s="23" t="s">
        <v>51</v>
      </c>
      <c r="AS65" s="166" t="str">
        <f>AH12</f>
        <v>内野</v>
      </c>
      <c r="AT65" s="166"/>
      <c r="AU65" s="166"/>
      <c r="AV65" s="166"/>
      <c r="AW65" s="166"/>
      <c r="AX65" s="166"/>
      <c r="AY65" s="166"/>
      <c r="AZ65" s="167"/>
    </row>
    <row r="66" spans="5:52" ht="11.25" customHeight="1">
      <c r="E66" s="70"/>
      <c r="F66" s="71"/>
      <c r="G66" s="71"/>
      <c r="H66" s="71"/>
      <c r="I66" s="71"/>
      <c r="J66" s="137"/>
      <c r="K66" s="202"/>
      <c r="L66" s="203"/>
      <c r="M66" s="203"/>
      <c r="N66" s="203"/>
      <c r="O66" s="203"/>
      <c r="P66" s="204"/>
      <c r="Q66" s="70"/>
      <c r="R66" s="137"/>
      <c r="S66" s="168" t="s">
        <v>153</v>
      </c>
      <c r="T66" s="169"/>
      <c r="U66" s="169"/>
      <c r="V66" s="169"/>
      <c r="W66" s="84" t="s">
        <v>52</v>
      </c>
      <c r="X66" s="170" t="str">
        <f>Q12</f>
        <v>並木</v>
      </c>
      <c r="Y66" s="170"/>
      <c r="Z66" s="170"/>
      <c r="AA66" s="171"/>
      <c r="AB66" s="172" t="str">
        <f>X66</f>
        <v>並木</v>
      </c>
      <c r="AC66" s="170"/>
      <c r="AD66" s="170"/>
      <c r="AE66" s="170"/>
      <c r="AF66" s="170"/>
      <c r="AG66" s="170"/>
      <c r="AH66" s="170"/>
      <c r="AI66" s="173"/>
      <c r="AJ66" s="168" t="s">
        <v>154</v>
      </c>
      <c r="AK66" s="169"/>
      <c r="AL66" s="169"/>
      <c r="AM66" s="169"/>
      <c r="AN66" s="84" t="s">
        <v>52</v>
      </c>
      <c r="AO66" s="170" t="str">
        <f>AR12</f>
        <v>葛塚</v>
      </c>
      <c r="AP66" s="170"/>
      <c r="AQ66" s="170"/>
      <c r="AR66" s="171"/>
      <c r="AS66" s="174" t="str">
        <f>AO66</f>
        <v>葛塚</v>
      </c>
      <c r="AT66" s="175"/>
      <c r="AU66" s="175"/>
      <c r="AV66" s="175"/>
      <c r="AW66" s="175"/>
      <c r="AX66" s="175"/>
      <c r="AY66" s="175"/>
      <c r="AZ66" s="176"/>
    </row>
    <row r="67" spans="5:52" ht="11.25" customHeight="1">
      <c r="E67" s="90" t="s">
        <v>56</v>
      </c>
      <c r="F67" s="122"/>
      <c r="G67" s="122"/>
      <c r="H67" s="122"/>
      <c r="I67" s="122"/>
      <c r="J67" s="91"/>
      <c r="K67" s="138">
        <v>0.4444444444444444</v>
      </c>
      <c r="L67" s="200"/>
      <c r="M67" s="200"/>
      <c r="N67" s="200"/>
      <c r="O67" s="200"/>
      <c r="P67" s="201"/>
      <c r="Q67" s="90" t="s">
        <v>152</v>
      </c>
      <c r="R67" s="91"/>
      <c r="S67" s="177" t="str">
        <f>S65</f>
        <v>比角</v>
      </c>
      <c r="T67" s="178"/>
      <c r="U67" s="178"/>
      <c r="V67" s="178"/>
      <c r="W67" s="178"/>
      <c r="X67" s="178"/>
      <c r="Y67" s="178"/>
      <c r="Z67" s="178"/>
      <c r="AA67" s="85" t="s">
        <v>51</v>
      </c>
      <c r="AB67" s="178" t="str">
        <f>X66</f>
        <v>並木</v>
      </c>
      <c r="AC67" s="178"/>
      <c r="AD67" s="178"/>
      <c r="AE67" s="178"/>
      <c r="AF67" s="178"/>
      <c r="AG67" s="178"/>
      <c r="AH67" s="178"/>
      <c r="AI67" s="179"/>
      <c r="AJ67" s="177" t="str">
        <f>AJ65</f>
        <v>中地区</v>
      </c>
      <c r="AK67" s="178"/>
      <c r="AL67" s="178"/>
      <c r="AM67" s="178"/>
      <c r="AN67" s="178"/>
      <c r="AO67" s="178"/>
      <c r="AP67" s="178"/>
      <c r="AQ67" s="178"/>
      <c r="AR67" s="85" t="s">
        <v>51</v>
      </c>
      <c r="AS67" s="166" t="str">
        <f>AO66</f>
        <v>葛塚</v>
      </c>
      <c r="AT67" s="166"/>
      <c r="AU67" s="166"/>
      <c r="AV67" s="166"/>
      <c r="AW67" s="166"/>
      <c r="AX67" s="166"/>
      <c r="AY67" s="166"/>
      <c r="AZ67" s="167"/>
    </row>
    <row r="68" spans="5:52" ht="11.25" customHeight="1">
      <c r="E68" s="70"/>
      <c r="F68" s="71"/>
      <c r="G68" s="71"/>
      <c r="H68" s="71"/>
      <c r="I68" s="71"/>
      <c r="J68" s="137"/>
      <c r="K68" s="202"/>
      <c r="L68" s="203"/>
      <c r="M68" s="203"/>
      <c r="N68" s="203"/>
      <c r="O68" s="203"/>
      <c r="P68" s="204"/>
      <c r="Q68" s="70"/>
      <c r="R68" s="137"/>
      <c r="S68" s="168" t="s">
        <v>155</v>
      </c>
      <c r="T68" s="169"/>
      <c r="U68" s="169"/>
      <c r="V68" s="169"/>
      <c r="W68" s="84" t="s">
        <v>52</v>
      </c>
      <c r="X68" s="170" t="str">
        <f>AB65</f>
        <v>F　F</v>
      </c>
      <c r="Y68" s="170"/>
      <c r="Z68" s="170"/>
      <c r="AA68" s="171"/>
      <c r="AB68" s="172" t="str">
        <f>AB65</f>
        <v>F　F</v>
      </c>
      <c r="AC68" s="170"/>
      <c r="AD68" s="170"/>
      <c r="AE68" s="170"/>
      <c r="AF68" s="170"/>
      <c r="AG68" s="170"/>
      <c r="AH68" s="170"/>
      <c r="AI68" s="173"/>
      <c r="AJ68" s="168" t="s">
        <v>156</v>
      </c>
      <c r="AK68" s="169"/>
      <c r="AL68" s="169"/>
      <c r="AM68" s="169"/>
      <c r="AN68" s="84" t="s">
        <v>52</v>
      </c>
      <c r="AO68" s="170" t="str">
        <f>AS65</f>
        <v>内野</v>
      </c>
      <c r="AP68" s="170"/>
      <c r="AQ68" s="170"/>
      <c r="AR68" s="171"/>
      <c r="AS68" s="174" t="str">
        <f>AS65</f>
        <v>内野</v>
      </c>
      <c r="AT68" s="175"/>
      <c r="AU68" s="175"/>
      <c r="AV68" s="175"/>
      <c r="AW68" s="175"/>
      <c r="AX68" s="175"/>
      <c r="AY68" s="175"/>
      <c r="AZ68" s="176"/>
    </row>
    <row r="69" spans="5:52" ht="11.25" customHeight="1">
      <c r="E69" s="90" t="s">
        <v>57</v>
      </c>
      <c r="F69" s="122"/>
      <c r="G69" s="122"/>
      <c r="H69" s="122"/>
      <c r="I69" s="122"/>
      <c r="J69" s="91"/>
      <c r="K69" s="138">
        <v>0.4930555555555556</v>
      </c>
      <c r="L69" s="200"/>
      <c r="M69" s="200"/>
      <c r="N69" s="200"/>
      <c r="O69" s="200"/>
      <c r="P69" s="201"/>
      <c r="Q69" s="90" t="s">
        <v>152</v>
      </c>
      <c r="R69" s="91"/>
      <c r="S69" s="177" t="str">
        <f>AB65</f>
        <v>F　F</v>
      </c>
      <c r="T69" s="178"/>
      <c r="U69" s="178"/>
      <c r="V69" s="178"/>
      <c r="W69" s="178"/>
      <c r="X69" s="178"/>
      <c r="Y69" s="178"/>
      <c r="Z69" s="178"/>
      <c r="AA69" s="85" t="s">
        <v>51</v>
      </c>
      <c r="AB69" s="178" t="str">
        <f>X66</f>
        <v>並木</v>
      </c>
      <c r="AC69" s="178"/>
      <c r="AD69" s="178"/>
      <c r="AE69" s="178"/>
      <c r="AF69" s="178"/>
      <c r="AG69" s="178"/>
      <c r="AH69" s="178"/>
      <c r="AI69" s="179"/>
      <c r="AJ69" s="177" t="str">
        <f>AS65</f>
        <v>内野</v>
      </c>
      <c r="AK69" s="178"/>
      <c r="AL69" s="178"/>
      <c r="AM69" s="178"/>
      <c r="AN69" s="178"/>
      <c r="AO69" s="178"/>
      <c r="AP69" s="178"/>
      <c r="AQ69" s="178"/>
      <c r="AR69" s="85" t="s">
        <v>51</v>
      </c>
      <c r="AS69" s="166" t="str">
        <f>AO66</f>
        <v>葛塚</v>
      </c>
      <c r="AT69" s="166"/>
      <c r="AU69" s="166"/>
      <c r="AV69" s="166"/>
      <c r="AW69" s="166"/>
      <c r="AX69" s="166"/>
      <c r="AY69" s="166"/>
      <c r="AZ69" s="167"/>
    </row>
    <row r="70" spans="5:52" ht="11.25" customHeight="1">
      <c r="E70" s="70"/>
      <c r="F70" s="71"/>
      <c r="G70" s="71"/>
      <c r="H70" s="71"/>
      <c r="I70" s="71"/>
      <c r="J70" s="137"/>
      <c r="K70" s="202"/>
      <c r="L70" s="203"/>
      <c r="M70" s="203"/>
      <c r="N70" s="203"/>
      <c r="O70" s="203"/>
      <c r="P70" s="204"/>
      <c r="Q70" s="70"/>
      <c r="R70" s="137"/>
      <c r="S70" s="168" t="s">
        <v>157</v>
      </c>
      <c r="T70" s="169"/>
      <c r="U70" s="169"/>
      <c r="V70" s="169"/>
      <c r="W70" s="84" t="s">
        <v>52</v>
      </c>
      <c r="X70" s="170" t="str">
        <f>S65</f>
        <v>比角</v>
      </c>
      <c r="Y70" s="170"/>
      <c r="Z70" s="170"/>
      <c r="AA70" s="171"/>
      <c r="AB70" s="172" t="str">
        <f>S65</f>
        <v>比角</v>
      </c>
      <c r="AC70" s="170"/>
      <c r="AD70" s="170"/>
      <c r="AE70" s="170"/>
      <c r="AF70" s="170"/>
      <c r="AG70" s="170"/>
      <c r="AH70" s="170"/>
      <c r="AI70" s="173"/>
      <c r="AJ70" s="168" t="s">
        <v>158</v>
      </c>
      <c r="AK70" s="169"/>
      <c r="AL70" s="169"/>
      <c r="AM70" s="169"/>
      <c r="AN70" s="84" t="s">
        <v>52</v>
      </c>
      <c r="AO70" s="170" t="str">
        <f>AJ65</f>
        <v>中地区</v>
      </c>
      <c r="AP70" s="170"/>
      <c r="AQ70" s="170"/>
      <c r="AR70" s="171"/>
      <c r="AS70" s="174" t="str">
        <f>AJ65</f>
        <v>中地区</v>
      </c>
      <c r="AT70" s="175"/>
      <c r="AU70" s="175"/>
      <c r="AV70" s="175"/>
      <c r="AW70" s="175"/>
      <c r="AX70" s="175"/>
      <c r="AY70" s="175"/>
      <c r="AZ70" s="176"/>
    </row>
    <row r="71" spans="5:52" ht="11.25" customHeight="1">
      <c r="E71" s="90" t="s">
        <v>58</v>
      </c>
      <c r="F71" s="122"/>
      <c r="G71" s="122"/>
      <c r="H71" s="122"/>
      <c r="I71" s="122"/>
      <c r="J71" s="91"/>
      <c r="K71" s="138">
        <v>0.59375</v>
      </c>
      <c r="L71" s="200"/>
      <c r="M71" s="200"/>
      <c r="N71" s="200"/>
      <c r="O71" s="200"/>
      <c r="P71" s="201"/>
      <c r="Q71" s="90" t="s">
        <v>159</v>
      </c>
      <c r="R71" s="91"/>
      <c r="S71" s="180" t="str">
        <f>H56</f>
        <v>七尾</v>
      </c>
      <c r="T71" s="181"/>
      <c r="U71" s="181"/>
      <c r="V71" s="181"/>
      <c r="W71" s="181"/>
      <c r="X71" s="181"/>
      <c r="Y71" s="181"/>
      <c r="Z71" s="181"/>
      <c r="AA71" s="83" t="s">
        <v>51</v>
      </c>
      <c r="AB71" s="181" t="str">
        <f>P56</f>
        <v>上越南</v>
      </c>
      <c r="AC71" s="181"/>
      <c r="AD71" s="181"/>
      <c r="AE71" s="181"/>
      <c r="AF71" s="181"/>
      <c r="AG71" s="181"/>
      <c r="AH71" s="181"/>
      <c r="AI71" s="182"/>
      <c r="AJ71" s="180" t="str">
        <f>AI56</f>
        <v>黒埼</v>
      </c>
      <c r="AK71" s="181"/>
      <c r="AL71" s="181"/>
      <c r="AM71" s="181"/>
      <c r="AN71" s="181"/>
      <c r="AO71" s="181"/>
      <c r="AP71" s="181"/>
      <c r="AQ71" s="181"/>
      <c r="AR71" s="83" t="s">
        <v>51</v>
      </c>
      <c r="AS71" s="183" t="str">
        <f>AQ56</f>
        <v>土浦</v>
      </c>
      <c r="AT71" s="183"/>
      <c r="AU71" s="183"/>
      <c r="AV71" s="183"/>
      <c r="AW71" s="183"/>
      <c r="AX71" s="183"/>
      <c r="AY71" s="183"/>
      <c r="AZ71" s="184"/>
    </row>
    <row r="72" spans="5:52" ht="11.25" customHeight="1">
      <c r="E72" s="70"/>
      <c r="F72" s="71"/>
      <c r="G72" s="71"/>
      <c r="H72" s="71"/>
      <c r="I72" s="71"/>
      <c r="J72" s="137"/>
      <c r="K72" s="202"/>
      <c r="L72" s="203"/>
      <c r="M72" s="203"/>
      <c r="N72" s="203"/>
      <c r="O72" s="203"/>
      <c r="P72" s="204"/>
      <c r="Q72" s="70"/>
      <c r="R72" s="137"/>
      <c r="S72" s="185" t="s">
        <v>154</v>
      </c>
      <c r="T72" s="186"/>
      <c r="U72" s="186"/>
      <c r="V72" s="186"/>
      <c r="W72" s="82" t="s">
        <v>52</v>
      </c>
      <c r="X72" s="186" t="s">
        <v>160</v>
      </c>
      <c r="Y72" s="186"/>
      <c r="Z72" s="186"/>
      <c r="AA72" s="187"/>
      <c r="AB72" s="188" t="s">
        <v>161</v>
      </c>
      <c r="AC72" s="189"/>
      <c r="AD72" s="189"/>
      <c r="AE72" s="189"/>
      <c r="AF72" s="189"/>
      <c r="AG72" s="189"/>
      <c r="AH72" s="189"/>
      <c r="AI72" s="190"/>
      <c r="AJ72" s="185" t="s">
        <v>156</v>
      </c>
      <c r="AK72" s="186"/>
      <c r="AL72" s="186"/>
      <c r="AM72" s="186"/>
      <c r="AN72" s="82" t="s">
        <v>52</v>
      </c>
      <c r="AO72" s="186" t="s">
        <v>162</v>
      </c>
      <c r="AP72" s="186"/>
      <c r="AQ72" s="186"/>
      <c r="AR72" s="187"/>
      <c r="AS72" s="191" t="s">
        <v>163</v>
      </c>
      <c r="AT72" s="192"/>
      <c r="AU72" s="192"/>
      <c r="AV72" s="192"/>
      <c r="AW72" s="192"/>
      <c r="AX72" s="192"/>
      <c r="AY72" s="192"/>
      <c r="AZ72" s="193"/>
    </row>
    <row r="73" spans="5:52" ht="11.25" customHeight="1">
      <c r="E73" s="90" t="s">
        <v>67</v>
      </c>
      <c r="F73" s="122"/>
      <c r="G73" s="122"/>
      <c r="H73" s="122"/>
      <c r="I73" s="122"/>
      <c r="J73" s="91"/>
      <c r="K73" s="138">
        <v>0.6423611111111112</v>
      </c>
      <c r="L73" s="200"/>
      <c r="M73" s="200"/>
      <c r="N73" s="200"/>
      <c r="O73" s="200"/>
      <c r="P73" s="201"/>
      <c r="Q73" s="90" t="s">
        <v>152</v>
      </c>
      <c r="R73" s="91"/>
      <c r="S73" s="180" t="str">
        <f>H39</f>
        <v>比角</v>
      </c>
      <c r="T73" s="181"/>
      <c r="U73" s="181"/>
      <c r="V73" s="181"/>
      <c r="W73" s="181"/>
      <c r="X73" s="181"/>
      <c r="Y73" s="181"/>
      <c r="Z73" s="181"/>
      <c r="AA73" s="83" t="s">
        <v>51</v>
      </c>
      <c r="AB73" s="181" t="str">
        <f>P39</f>
        <v>内野</v>
      </c>
      <c r="AC73" s="181"/>
      <c r="AD73" s="181"/>
      <c r="AE73" s="181"/>
      <c r="AF73" s="181"/>
      <c r="AG73" s="181"/>
      <c r="AH73" s="181"/>
      <c r="AI73" s="182"/>
      <c r="AJ73" s="180" t="str">
        <f>AI39</f>
        <v>並木</v>
      </c>
      <c r="AK73" s="181"/>
      <c r="AL73" s="181"/>
      <c r="AM73" s="181"/>
      <c r="AN73" s="181"/>
      <c r="AO73" s="181"/>
      <c r="AP73" s="181"/>
      <c r="AQ73" s="181"/>
      <c r="AR73" s="83" t="s">
        <v>51</v>
      </c>
      <c r="AS73" s="183" t="str">
        <f>AQ39</f>
        <v>葛塚</v>
      </c>
      <c r="AT73" s="183"/>
      <c r="AU73" s="183"/>
      <c r="AV73" s="183"/>
      <c r="AW73" s="183"/>
      <c r="AX73" s="183"/>
      <c r="AY73" s="183"/>
      <c r="AZ73" s="184"/>
    </row>
    <row r="74" spans="5:52" ht="11.25" customHeight="1">
      <c r="E74" s="70"/>
      <c r="F74" s="71"/>
      <c r="G74" s="71"/>
      <c r="H74" s="71"/>
      <c r="I74" s="71"/>
      <c r="J74" s="137"/>
      <c r="K74" s="202"/>
      <c r="L74" s="203"/>
      <c r="M74" s="203"/>
      <c r="N74" s="203"/>
      <c r="O74" s="203"/>
      <c r="P74" s="204"/>
      <c r="Q74" s="70"/>
      <c r="R74" s="137"/>
      <c r="S74" s="185" t="s">
        <v>164</v>
      </c>
      <c r="T74" s="186"/>
      <c r="U74" s="186"/>
      <c r="V74" s="186"/>
      <c r="W74" s="82" t="s">
        <v>52</v>
      </c>
      <c r="X74" s="186" t="s">
        <v>157</v>
      </c>
      <c r="Y74" s="186"/>
      <c r="Z74" s="186"/>
      <c r="AA74" s="187"/>
      <c r="AB74" s="188" t="s">
        <v>165</v>
      </c>
      <c r="AC74" s="189"/>
      <c r="AD74" s="189"/>
      <c r="AE74" s="189"/>
      <c r="AF74" s="189"/>
      <c r="AG74" s="189"/>
      <c r="AH74" s="189"/>
      <c r="AI74" s="190"/>
      <c r="AJ74" s="185" t="s">
        <v>155</v>
      </c>
      <c r="AK74" s="186"/>
      <c r="AL74" s="186"/>
      <c r="AM74" s="186"/>
      <c r="AN74" s="82" t="s">
        <v>52</v>
      </c>
      <c r="AO74" s="186" t="s">
        <v>53</v>
      </c>
      <c r="AP74" s="186"/>
      <c r="AQ74" s="186"/>
      <c r="AR74" s="187"/>
      <c r="AS74" s="191" t="s">
        <v>166</v>
      </c>
      <c r="AT74" s="192"/>
      <c r="AU74" s="192"/>
      <c r="AV74" s="192"/>
      <c r="AW74" s="192"/>
      <c r="AX74" s="192"/>
      <c r="AY74" s="192"/>
      <c r="AZ74" s="193"/>
    </row>
    <row r="75" spans="5:52" ht="11.25" customHeight="1">
      <c r="E75" s="90" t="s">
        <v>167</v>
      </c>
      <c r="F75" s="122"/>
      <c r="G75" s="122"/>
      <c r="H75" s="122"/>
      <c r="I75" s="122"/>
      <c r="J75" s="91"/>
      <c r="K75" s="138">
        <v>0.6840277777777778</v>
      </c>
      <c r="L75" s="200"/>
      <c r="M75" s="200"/>
      <c r="N75" s="200"/>
      <c r="O75" s="200"/>
      <c r="P75" s="201"/>
      <c r="Q75" s="90" t="s">
        <v>168</v>
      </c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91"/>
    </row>
    <row r="76" spans="5:52" ht="11.25" customHeight="1">
      <c r="E76" s="70"/>
      <c r="F76" s="71"/>
      <c r="G76" s="71"/>
      <c r="H76" s="71"/>
      <c r="I76" s="71"/>
      <c r="J76" s="137"/>
      <c r="K76" s="202"/>
      <c r="L76" s="203"/>
      <c r="M76" s="203"/>
      <c r="N76" s="203"/>
      <c r="O76" s="203"/>
      <c r="P76" s="204"/>
      <c r="Q76" s="70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137"/>
    </row>
  </sheetData>
  <mergeCells count="305">
    <mergeCell ref="AS24:AU25"/>
    <mergeCell ref="AV24:AZ25"/>
    <mergeCell ref="AI56:AJ59"/>
    <mergeCell ref="AQ56:AR59"/>
    <mergeCell ref="AI39:AJ42"/>
    <mergeCell ref="AQ39:AR42"/>
    <mergeCell ref="AS20:AU21"/>
    <mergeCell ref="AV20:AZ21"/>
    <mergeCell ref="AB22:AF23"/>
    <mergeCell ref="AG22:AI23"/>
    <mergeCell ref="AS22:AU23"/>
    <mergeCell ref="AV22:AZ23"/>
    <mergeCell ref="E75:J76"/>
    <mergeCell ref="K75:P76"/>
    <mergeCell ref="Q75:AZ76"/>
    <mergeCell ref="G54:J55"/>
    <mergeCell ref="H56:I59"/>
    <mergeCell ref="K56:N57"/>
    <mergeCell ref="Q65:R66"/>
    <mergeCell ref="AP54:AS55"/>
    <mergeCell ref="E63:J64"/>
    <mergeCell ref="AL56:AO57"/>
    <mergeCell ref="E69:J70"/>
    <mergeCell ref="K69:P70"/>
    <mergeCell ref="E73:J74"/>
    <mergeCell ref="K73:P74"/>
    <mergeCell ref="E71:J72"/>
    <mergeCell ref="K71:P72"/>
    <mergeCell ref="A20:E21"/>
    <mergeCell ref="A22:E23"/>
    <mergeCell ref="E67:J68"/>
    <mergeCell ref="K67:P68"/>
    <mergeCell ref="G52:J53"/>
    <mergeCell ref="O52:R53"/>
    <mergeCell ref="K63:P64"/>
    <mergeCell ref="F20:H21"/>
    <mergeCell ref="R20:T21"/>
    <mergeCell ref="F22:H23"/>
    <mergeCell ref="H8:K9"/>
    <mergeCell ref="G12:J13"/>
    <mergeCell ref="M10:N11"/>
    <mergeCell ref="L5:O6"/>
    <mergeCell ref="AM5:AP6"/>
    <mergeCell ref="AI8:AL9"/>
    <mergeCell ref="AQ8:AT9"/>
    <mergeCell ref="AH12:AK13"/>
    <mergeCell ref="AR12:AU13"/>
    <mergeCell ref="AM13:AP14"/>
    <mergeCell ref="AN10:AO11"/>
    <mergeCell ref="P8:S9"/>
    <mergeCell ref="Q12:T13"/>
    <mergeCell ref="L13:O14"/>
    <mergeCell ref="U20:Y21"/>
    <mergeCell ref="A24:E25"/>
    <mergeCell ref="G37:J38"/>
    <mergeCell ref="G35:J36"/>
    <mergeCell ref="AP37:AS38"/>
    <mergeCell ref="O35:R36"/>
    <mergeCell ref="O37:R38"/>
    <mergeCell ref="AH35:AK36"/>
    <mergeCell ref="AP35:AS36"/>
    <mergeCell ref="AH37:AK38"/>
    <mergeCell ref="F24:H25"/>
    <mergeCell ref="O54:R55"/>
    <mergeCell ref="E65:J66"/>
    <mergeCell ref="K65:P66"/>
    <mergeCell ref="Q63:R64"/>
    <mergeCell ref="P56:Q59"/>
    <mergeCell ref="Q67:R68"/>
    <mergeCell ref="Q69:R70"/>
    <mergeCell ref="Q73:R74"/>
    <mergeCell ref="Q71:R72"/>
    <mergeCell ref="AQ32:AQ33"/>
    <mergeCell ref="AQ49:AQ50"/>
    <mergeCell ref="AR20:AR21"/>
    <mergeCell ref="AR22:AR23"/>
    <mergeCell ref="AR24:AR25"/>
    <mergeCell ref="AO74:AR74"/>
    <mergeCell ref="AS74:AZ74"/>
    <mergeCell ref="I20:I21"/>
    <mergeCell ref="I22:I23"/>
    <mergeCell ref="I24:I25"/>
    <mergeCell ref="I32:I33"/>
    <mergeCell ref="I49:I50"/>
    <mergeCell ref="P32:P33"/>
    <mergeCell ref="P49:P50"/>
    <mergeCell ref="Q20:Q21"/>
    <mergeCell ref="S74:V74"/>
    <mergeCell ref="X74:AA74"/>
    <mergeCell ref="AB74:AI74"/>
    <mergeCell ref="AJ74:AM74"/>
    <mergeCell ref="AO72:AR72"/>
    <mergeCell ref="AS72:AZ72"/>
    <mergeCell ref="S73:Z73"/>
    <mergeCell ref="AB73:AI73"/>
    <mergeCell ref="AJ73:AQ73"/>
    <mergeCell ref="AS73:AZ73"/>
    <mergeCell ref="S72:V72"/>
    <mergeCell ref="X72:AA72"/>
    <mergeCell ref="AB72:AI72"/>
    <mergeCell ref="AJ72:AM72"/>
    <mergeCell ref="AO70:AR70"/>
    <mergeCell ref="AS70:AZ70"/>
    <mergeCell ref="S71:Z71"/>
    <mergeCell ref="AB71:AI71"/>
    <mergeCell ref="AJ71:AQ71"/>
    <mergeCell ref="AS71:AZ71"/>
    <mergeCell ref="S70:V70"/>
    <mergeCell ref="X70:AA70"/>
    <mergeCell ref="AB70:AI70"/>
    <mergeCell ref="AJ70:AM70"/>
    <mergeCell ref="AO68:AR68"/>
    <mergeCell ref="AS68:AZ68"/>
    <mergeCell ref="S69:Z69"/>
    <mergeCell ref="AB69:AI69"/>
    <mergeCell ref="AJ69:AQ69"/>
    <mergeCell ref="AS69:AZ69"/>
    <mergeCell ref="S68:V68"/>
    <mergeCell ref="X68:AA68"/>
    <mergeCell ref="AB68:AI68"/>
    <mergeCell ref="AJ68:AM68"/>
    <mergeCell ref="AO66:AR66"/>
    <mergeCell ref="AS66:AZ66"/>
    <mergeCell ref="S67:Z67"/>
    <mergeCell ref="AB67:AI67"/>
    <mergeCell ref="AJ67:AQ67"/>
    <mergeCell ref="AS67:AZ67"/>
    <mergeCell ref="S66:V66"/>
    <mergeCell ref="X66:AA66"/>
    <mergeCell ref="AB66:AI66"/>
    <mergeCell ref="AJ66:AM66"/>
    <mergeCell ref="S64:AI64"/>
    <mergeCell ref="AJ64:AZ64"/>
    <mergeCell ref="S65:Z65"/>
    <mergeCell ref="AB65:AI65"/>
    <mergeCell ref="AJ65:AQ65"/>
    <mergeCell ref="AS65:AZ65"/>
    <mergeCell ref="AI62:AN62"/>
    <mergeCell ref="AO62:AT62"/>
    <mergeCell ref="AU62:AZ62"/>
    <mergeCell ref="S63:AZ63"/>
    <mergeCell ref="AM50:AN50"/>
    <mergeCell ref="AO50:AP50"/>
    <mergeCell ref="AI61:AN61"/>
    <mergeCell ref="AO61:AZ61"/>
    <mergeCell ref="AJ49:AJ50"/>
    <mergeCell ref="AH52:AK53"/>
    <mergeCell ref="AH54:AK55"/>
    <mergeCell ref="AP52:AS53"/>
    <mergeCell ref="J50:K50"/>
    <mergeCell ref="L50:M50"/>
    <mergeCell ref="N50:O50"/>
    <mergeCell ref="AK50:AL50"/>
    <mergeCell ref="K48:N48"/>
    <mergeCell ref="AL48:AO48"/>
    <mergeCell ref="J49:K49"/>
    <mergeCell ref="L49:M49"/>
    <mergeCell ref="N49:O49"/>
    <mergeCell ref="AK49:AL49"/>
    <mergeCell ref="AM49:AN49"/>
    <mergeCell ref="AO49:AP49"/>
    <mergeCell ref="K47:L47"/>
    <mergeCell ref="M47:N47"/>
    <mergeCell ref="AL47:AM47"/>
    <mergeCell ref="AN47:AO47"/>
    <mergeCell ref="AM33:AN33"/>
    <mergeCell ref="AO33:AP33"/>
    <mergeCell ref="A44:Z44"/>
    <mergeCell ref="K45:N45"/>
    <mergeCell ref="AL45:AO45"/>
    <mergeCell ref="AJ32:AJ33"/>
    <mergeCell ref="K39:N40"/>
    <mergeCell ref="AL39:AO40"/>
    <mergeCell ref="H39:I42"/>
    <mergeCell ref="P39:Q42"/>
    <mergeCell ref="J33:K33"/>
    <mergeCell ref="L33:M33"/>
    <mergeCell ref="N33:O33"/>
    <mergeCell ref="AK33:AL33"/>
    <mergeCell ref="K31:N31"/>
    <mergeCell ref="AL31:AO31"/>
    <mergeCell ref="J32:K32"/>
    <mergeCell ref="L32:M32"/>
    <mergeCell ref="N32:O32"/>
    <mergeCell ref="AK32:AL32"/>
    <mergeCell ref="AM32:AN32"/>
    <mergeCell ref="AO32:AP32"/>
    <mergeCell ref="A27:Z27"/>
    <mergeCell ref="K28:N28"/>
    <mergeCell ref="AL28:AO28"/>
    <mergeCell ref="K30:L30"/>
    <mergeCell ref="M30:N30"/>
    <mergeCell ref="AL30:AM30"/>
    <mergeCell ref="AN30:AO30"/>
    <mergeCell ref="AM24:AO24"/>
    <mergeCell ref="AP24:AQ24"/>
    <mergeCell ref="J25:K25"/>
    <mergeCell ref="L25:N25"/>
    <mergeCell ref="O25:P25"/>
    <mergeCell ref="AK25:AL25"/>
    <mergeCell ref="AM25:AO25"/>
    <mergeCell ref="AP25:AQ25"/>
    <mergeCell ref="Q24:Q25"/>
    <mergeCell ref="AJ24:AJ25"/>
    <mergeCell ref="J24:K24"/>
    <mergeCell ref="L24:N24"/>
    <mergeCell ref="O24:P24"/>
    <mergeCell ref="AK24:AL24"/>
    <mergeCell ref="U24:Y25"/>
    <mergeCell ref="R24:T25"/>
    <mergeCell ref="AB24:AF25"/>
    <mergeCell ref="AG24:AI25"/>
    <mergeCell ref="AM22:AO22"/>
    <mergeCell ref="AP22:AQ22"/>
    <mergeCell ref="J23:K23"/>
    <mergeCell ref="L23:N23"/>
    <mergeCell ref="O23:P23"/>
    <mergeCell ref="AK23:AL23"/>
    <mergeCell ref="AM23:AO23"/>
    <mergeCell ref="AP23:AQ23"/>
    <mergeCell ref="Q22:Q23"/>
    <mergeCell ref="AJ22:AJ23"/>
    <mergeCell ref="J22:K22"/>
    <mergeCell ref="L22:N22"/>
    <mergeCell ref="O22:P22"/>
    <mergeCell ref="AK22:AL22"/>
    <mergeCell ref="U22:Y23"/>
    <mergeCell ref="R22:T23"/>
    <mergeCell ref="AM20:AO20"/>
    <mergeCell ref="AP20:AQ20"/>
    <mergeCell ref="J21:K21"/>
    <mergeCell ref="L21:N21"/>
    <mergeCell ref="O21:P21"/>
    <mergeCell ref="AK21:AL21"/>
    <mergeCell ref="AM21:AO21"/>
    <mergeCell ref="AP21:AQ21"/>
    <mergeCell ref="AJ20:AJ21"/>
    <mergeCell ref="AB20:AF21"/>
    <mergeCell ref="J20:K20"/>
    <mergeCell ref="L20:N20"/>
    <mergeCell ref="O20:P20"/>
    <mergeCell ref="AK20:AL20"/>
    <mergeCell ref="AG20:AI21"/>
    <mergeCell ref="AO18:AP18"/>
    <mergeCell ref="AQ18:AU18"/>
    <mergeCell ref="AV18:AW18"/>
    <mergeCell ref="AX18:AZ18"/>
    <mergeCell ref="AB18:AF18"/>
    <mergeCell ref="AG18:AH18"/>
    <mergeCell ref="AJ18:AK18"/>
    <mergeCell ref="AL18:AM18"/>
    <mergeCell ref="N18:O18"/>
    <mergeCell ref="P18:T18"/>
    <mergeCell ref="U18:V18"/>
    <mergeCell ref="W18:Y18"/>
    <mergeCell ref="A18:E18"/>
    <mergeCell ref="F18:G18"/>
    <mergeCell ref="I18:J18"/>
    <mergeCell ref="K18:L18"/>
    <mergeCell ref="AQ17:AR17"/>
    <mergeCell ref="AT17:AU17"/>
    <mergeCell ref="AV17:AW17"/>
    <mergeCell ref="AX17:AZ17"/>
    <mergeCell ref="AB17:AF17"/>
    <mergeCell ref="AG17:AH17"/>
    <mergeCell ref="AJ17:AK17"/>
    <mergeCell ref="AL17:AP17"/>
    <mergeCell ref="P17:Q17"/>
    <mergeCell ref="S17:T17"/>
    <mergeCell ref="U17:V17"/>
    <mergeCell ref="W17:Y17"/>
    <mergeCell ref="A17:E17"/>
    <mergeCell ref="F17:G17"/>
    <mergeCell ref="I17:J17"/>
    <mergeCell ref="K17:O17"/>
    <mergeCell ref="AQ16:AR16"/>
    <mergeCell ref="AT16:AU16"/>
    <mergeCell ref="AV16:AW16"/>
    <mergeCell ref="AX16:AZ16"/>
    <mergeCell ref="AB16:AF16"/>
    <mergeCell ref="AG16:AK16"/>
    <mergeCell ref="AL16:AM16"/>
    <mergeCell ref="AO16:AP16"/>
    <mergeCell ref="AQ15:AU15"/>
    <mergeCell ref="AV15:AZ15"/>
    <mergeCell ref="A16:E16"/>
    <mergeCell ref="F16:J16"/>
    <mergeCell ref="K16:L16"/>
    <mergeCell ref="N16:O16"/>
    <mergeCell ref="P16:Q16"/>
    <mergeCell ref="S16:T16"/>
    <mergeCell ref="U16:V16"/>
    <mergeCell ref="W16:Y16"/>
    <mergeCell ref="U15:Y15"/>
    <mergeCell ref="AB15:AF15"/>
    <mergeCell ref="AG15:AK15"/>
    <mergeCell ref="AL15:AP15"/>
    <mergeCell ref="A15:E15"/>
    <mergeCell ref="F15:J15"/>
    <mergeCell ref="K15:O15"/>
    <mergeCell ref="P15:T15"/>
    <mergeCell ref="A1:Y1"/>
    <mergeCell ref="A2:Y2"/>
    <mergeCell ref="A5:J5"/>
    <mergeCell ref="AB5:AK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CH31" sqref="CH31"/>
    </sheetView>
  </sheetViews>
  <sheetFormatPr defaultColWidth="1.875" defaultRowHeight="11.25" customHeight="1"/>
  <cols>
    <col min="1" max="10" width="1.875" style="2" customWidth="1"/>
    <col min="11" max="11" width="1.625" style="2" customWidth="1"/>
    <col min="12" max="16384" width="1.875" style="2" bestFit="1" customWidth="1"/>
  </cols>
  <sheetData>
    <row r="1" spans="1:52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97" t="s">
        <v>169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97" t="s">
        <v>170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45" t="s">
        <v>171</v>
      </c>
      <c r="B5" s="145"/>
      <c r="C5" s="145"/>
      <c r="D5" s="145"/>
      <c r="E5" s="145"/>
      <c r="F5" s="145"/>
      <c r="G5" s="145"/>
      <c r="H5" s="145"/>
      <c r="I5" s="145"/>
      <c r="J5" s="14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45" t="s">
        <v>172</v>
      </c>
      <c r="AC5" s="145"/>
      <c r="AD5" s="145"/>
      <c r="AE5" s="145"/>
      <c r="AF5" s="145"/>
      <c r="AG5" s="145"/>
      <c r="AH5" s="145"/>
      <c r="AI5" s="145"/>
      <c r="AJ5" s="145"/>
      <c r="AK5" s="145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6" t="str">
        <f>'初日'!X10</f>
        <v>館林南光</v>
      </c>
      <c r="M6" s="126"/>
      <c r="N6" s="126"/>
      <c r="O6" s="12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26" t="str">
        <f>'初日'!X85</f>
        <v>大形</v>
      </c>
      <c r="AN6" s="126"/>
      <c r="AO6" s="126"/>
      <c r="AP6" s="126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1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1.25" customHeight="1">
      <c r="A9" s="10"/>
      <c r="B9" s="10"/>
      <c r="C9" s="10"/>
      <c r="D9" s="10"/>
      <c r="E9" s="10"/>
      <c r="F9" s="10"/>
      <c r="G9" s="10"/>
      <c r="H9" s="126" t="s">
        <v>173</v>
      </c>
      <c r="I9" s="126"/>
      <c r="J9" s="126"/>
      <c r="K9" s="126"/>
      <c r="L9" s="10"/>
      <c r="M9" s="10"/>
      <c r="N9" s="10"/>
      <c r="O9" s="10"/>
      <c r="P9" s="126" t="s">
        <v>174</v>
      </c>
      <c r="Q9" s="126"/>
      <c r="R9" s="126"/>
      <c r="S9" s="12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26" t="s">
        <v>175</v>
      </c>
      <c r="AJ9" s="126"/>
      <c r="AK9" s="126"/>
      <c r="AL9" s="126"/>
      <c r="AM9" s="10"/>
      <c r="AN9" s="10"/>
      <c r="AO9" s="10"/>
      <c r="AP9" s="10"/>
      <c r="AQ9" s="126" t="s">
        <v>176</v>
      </c>
      <c r="AR9" s="126"/>
      <c r="AS9" s="126"/>
      <c r="AT9" s="126"/>
      <c r="AU9" s="10"/>
      <c r="AV9" s="10"/>
      <c r="AW9" s="10"/>
      <c r="AX9" s="10"/>
      <c r="AY9" s="10"/>
      <c r="AZ9" s="10"/>
    </row>
    <row r="10" spans="1:52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6" t="s">
        <v>177</v>
      </c>
      <c r="N10" s="12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26" t="s">
        <v>178</v>
      </c>
      <c r="AO10" s="12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6"/>
      <c r="N11" s="12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26"/>
      <c r="AO11" s="126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1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1.25" customHeight="1">
      <c r="A13" s="10"/>
      <c r="B13" s="10"/>
      <c r="C13" s="10"/>
      <c r="D13" s="10"/>
      <c r="E13" s="10"/>
      <c r="F13" s="10"/>
      <c r="G13" s="126" t="str">
        <f>'初日'!X21</f>
        <v>聖籠</v>
      </c>
      <c r="H13" s="126"/>
      <c r="I13" s="126"/>
      <c r="J13" s="126"/>
      <c r="K13" s="10"/>
      <c r="L13" s="126" t="s">
        <v>179</v>
      </c>
      <c r="M13" s="126"/>
      <c r="N13" s="126"/>
      <c r="O13" s="126"/>
      <c r="P13" s="10"/>
      <c r="Q13" s="126" t="str">
        <f>'初日'!AO36</f>
        <v>南中野山</v>
      </c>
      <c r="R13" s="126"/>
      <c r="S13" s="126"/>
      <c r="T13" s="12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6" t="str">
        <f>'初日'!X96</f>
        <v>竹尾</v>
      </c>
      <c r="AI13" s="126"/>
      <c r="AJ13" s="126"/>
      <c r="AK13" s="126"/>
      <c r="AL13" s="10"/>
      <c r="AM13" s="126" t="s">
        <v>180</v>
      </c>
      <c r="AN13" s="126"/>
      <c r="AO13" s="126"/>
      <c r="AP13" s="126"/>
      <c r="AQ13" s="10"/>
      <c r="AR13" s="126" t="str">
        <f>'初日'!Y127</f>
        <v>片貝</v>
      </c>
      <c r="AS13" s="126"/>
      <c r="AT13" s="126"/>
      <c r="AU13" s="126"/>
      <c r="AV13" s="10"/>
      <c r="AW13" s="10"/>
      <c r="AX13" s="10"/>
      <c r="AY13" s="10"/>
      <c r="AZ13" s="10"/>
    </row>
    <row r="14" spans="1:52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1.25" customHeight="1">
      <c r="A15" s="98" t="s">
        <v>181</v>
      </c>
      <c r="B15" s="99"/>
      <c r="C15" s="99"/>
      <c r="D15" s="99"/>
      <c r="E15" s="100"/>
      <c r="F15" s="98" t="str">
        <f>A16</f>
        <v>館林南光</v>
      </c>
      <c r="G15" s="99"/>
      <c r="H15" s="99"/>
      <c r="I15" s="99"/>
      <c r="J15" s="100"/>
      <c r="K15" s="98" t="str">
        <f>A17</f>
        <v>聖籠</v>
      </c>
      <c r="L15" s="99"/>
      <c r="M15" s="99"/>
      <c r="N15" s="99"/>
      <c r="O15" s="100"/>
      <c r="P15" s="98" t="str">
        <f>A18</f>
        <v>南中野山</v>
      </c>
      <c r="Q15" s="99"/>
      <c r="R15" s="99"/>
      <c r="S15" s="99"/>
      <c r="T15" s="100"/>
      <c r="U15" s="90" t="s">
        <v>134</v>
      </c>
      <c r="V15" s="122"/>
      <c r="W15" s="122"/>
      <c r="X15" s="122"/>
      <c r="Y15" s="91"/>
      <c r="Z15" s="10"/>
      <c r="AA15" s="10"/>
      <c r="AB15" s="98" t="s">
        <v>182</v>
      </c>
      <c r="AC15" s="99"/>
      <c r="AD15" s="99"/>
      <c r="AE15" s="99"/>
      <c r="AF15" s="100"/>
      <c r="AG15" s="98" t="str">
        <f>AB16</f>
        <v>大形</v>
      </c>
      <c r="AH15" s="99"/>
      <c r="AI15" s="99"/>
      <c r="AJ15" s="99"/>
      <c r="AK15" s="100"/>
      <c r="AL15" s="98" t="str">
        <f>AB17</f>
        <v>竹尾</v>
      </c>
      <c r="AM15" s="99"/>
      <c r="AN15" s="99"/>
      <c r="AO15" s="99"/>
      <c r="AP15" s="100"/>
      <c r="AQ15" s="98" t="str">
        <f>AB18</f>
        <v>片貝</v>
      </c>
      <c r="AR15" s="99"/>
      <c r="AS15" s="99"/>
      <c r="AT15" s="99"/>
      <c r="AU15" s="100"/>
      <c r="AV15" s="90" t="s">
        <v>134</v>
      </c>
      <c r="AW15" s="122"/>
      <c r="AX15" s="122"/>
      <c r="AY15" s="122"/>
      <c r="AZ15" s="91"/>
    </row>
    <row r="16" spans="1:52" ht="11.25" customHeight="1">
      <c r="A16" s="98" t="str">
        <f>L6</f>
        <v>館林南光</v>
      </c>
      <c r="B16" s="99"/>
      <c r="C16" s="99"/>
      <c r="D16" s="99"/>
      <c r="E16" s="100"/>
      <c r="F16" s="146"/>
      <c r="G16" s="147"/>
      <c r="H16" s="147"/>
      <c r="I16" s="147"/>
      <c r="J16" s="148"/>
      <c r="K16" s="149">
        <f>F20</f>
        <v>39</v>
      </c>
      <c r="L16" s="150"/>
      <c r="M16" s="17" t="s">
        <v>11</v>
      </c>
      <c r="N16" s="151">
        <f>R20</f>
        <v>30</v>
      </c>
      <c r="O16" s="152"/>
      <c r="P16" s="149">
        <f>F22</f>
        <v>23</v>
      </c>
      <c r="Q16" s="150"/>
      <c r="R16" s="17" t="s">
        <v>11</v>
      </c>
      <c r="S16" s="151">
        <f>R22</f>
        <v>28</v>
      </c>
      <c r="T16" s="152"/>
      <c r="U16" s="149">
        <v>2</v>
      </c>
      <c r="V16" s="150"/>
      <c r="W16" s="153" t="s">
        <v>138</v>
      </c>
      <c r="X16" s="153"/>
      <c r="Y16" s="154"/>
      <c r="Z16" s="10"/>
      <c r="AA16" s="10"/>
      <c r="AB16" s="98" t="str">
        <f>AM6</f>
        <v>大形</v>
      </c>
      <c r="AC16" s="99"/>
      <c r="AD16" s="99"/>
      <c r="AE16" s="99"/>
      <c r="AF16" s="100"/>
      <c r="AG16" s="146"/>
      <c r="AH16" s="147"/>
      <c r="AI16" s="147"/>
      <c r="AJ16" s="147"/>
      <c r="AK16" s="148"/>
      <c r="AL16" s="149">
        <f>AG20</f>
        <v>98</v>
      </c>
      <c r="AM16" s="150"/>
      <c r="AN16" s="17" t="s">
        <v>11</v>
      </c>
      <c r="AO16" s="151">
        <f>AS20</f>
        <v>14</v>
      </c>
      <c r="AP16" s="152"/>
      <c r="AQ16" s="149">
        <f>AG22</f>
        <v>48</v>
      </c>
      <c r="AR16" s="150"/>
      <c r="AS16" s="17" t="s">
        <v>11</v>
      </c>
      <c r="AT16" s="151">
        <f>AS22</f>
        <v>37</v>
      </c>
      <c r="AU16" s="152"/>
      <c r="AV16" s="149">
        <v>1</v>
      </c>
      <c r="AW16" s="150"/>
      <c r="AX16" s="153" t="s">
        <v>136</v>
      </c>
      <c r="AY16" s="153"/>
      <c r="AZ16" s="154"/>
    </row>
    <row r="17" spans="1:52" ht="11.25" customHeight="1">
      <c r="A17" s="98" t="str">
        <f>G13</f>
        <v>聖籠</v>
      </c>
      <c r="B17" s="99"/>
      <c r="C17" s="99"/>
      <c r="D17" s="99"/>
      <c r="E17" s="100"/>
      <c r="F17" s="149">
        <f>R20</f>
        <v>30</v>
      </c>
      <c r="G17" s="150"/>
      <c r="H17" s="17" t="s">
        <v>11</v>
      </c>
      <c r="I17" s="151">
        <f>F20</f>
        <v>39</v>
      </c>
      <c r="J17" s="152"/>
      <c r="K17" s="146"/>
      <c r="L17" s="147"/>
      <c r="M17" s="147"/>
      <c r="N17" s="147"/>
      <c r="O17" s="148"/>
      <c r="P17" s="149">
        <f>F24</f>
        <v>32</v>
      </c>
      <c r="Q17" s="150"/>
      <c r="R17" s="17" t="s">
        <v>11</v>
      </c>
      <c r="S17" s="151">
        <f>R24</f>
        <v>35</v>
      </c>
      <c r="T17" s="152"/>
      <c r="U17" s="149">
        <v>3</v>
      </c>
      <c r="V17" s="150"/>
      <c r="W17" s="153" t="s">
        <v>137</v>
      </c>
      <c r="X17" s="153"/>
      <c r="Y17" s="154"/>
      <c r="Z17" s="10"/>
      <c r="AA17" s="10"/>
      <c r="AB17" s="98" t="str">
        <f>AH13</f>
        <v>竹尾</v>
      </c>
      <c r="AC17" s="99"/>
      <c r="AD17" s="99"/>
      <c r="AE17" s="99"/>
      <c r="AF17" s="100"/>
      <c r="AG17" s="149">
        <f>AS20</f>
        <v>14</v>
      </c>
      <c r="AH17" s="150"/>
      <c r="AI17" s="17" t="s">
        <v>11</v>
      </c>
      <c r="AJ17" s="151">
        <f>AG20</f>
        <v>98</v>
      </c>
      <c r="AK17" s="152"/>
      <c r="AL17" s="146"/>
      <c r="AM17" s="147"/>
      <c r="AN17" s="147"/>
      <c r="AO17" s="147"/>
      <c r="AP17" s="148"/>
      <c r="AQ17" s="149">
        <f>AG24</f>
        <v>27</v>
      </c>
      <c r="AR17" s="150"/>
      <c r="AS17" s="17" t="s">
        <v>11</v>
      </c>
      <c r="AT17" s="151">
        <f>AS24</f>
        <v>33</v>
      </c>
      <c r="AU17" s="152"/>
      <c r="AV17" s="149">
        <v>3</v>
      </c>
      <c r="AW17" s="150"/>
      <c r="AX17" s="153" t="s">
        <v>137</v>
      </c>
      <c r="AY17" s="153"/>
      <c r="AZ17" s="154"/>
    </row>
    <row r="18" spans="1:52" ht="11.25" customHeight="1">
      <c r="A18" s="98" t="str">
        <f>Q13</f>
        <v>南中野山</v>
      </c>
      <c r="B18" s="99"/>
      <c r="C18" s="99"/>
      <c r="D18" s="99"/>
      <c r="E18" s="100"/>
      <c r="F18" s="149">
        <f>R22</f>
        <v>28</v>
      </c>
      <c r="G18" s="150"/>
      <c r="H18" s="17" t="s">
        <v>11</v>
      </c>
      <c r="I18" s="151">
        <f>F22</f>
        <v>23</v>
      </c>
      <c r="J18" s="152"/>
      <c r="K18" s="149">
        <f>R24</f>
        <v>35</v>
      </c>
      <c r="L18" s="150"/>
      <c r="M18" s="17" t="s">
        <v>11</v>
      </c>
      <c r="N18" s="151">
        <f>F24</f>
        <v>32</v>
      </c>
      <c r="O18" s="152"/>
      <c r="P18" s="146"/>
      <c r="Q18" s="147"/>
      <c r="R18" s="147"/>
      <c r="S18" s="147"/>
      <c r="T18" s="148"/>
      <c r="U18" s="149">
        <v>1</v>
      </c>
      <c r="V18" s="150"/>
      <c r="W18" s="153" t="s">
        <v>136</v>
      </c>
      <c r="X18" s="153"/>
      <c r="Y18" s="154"/>
      <c r="Z18" s="10"/>
      <c r="AA18" s="10"/>
      <c r="AB18" s="98" t="str">
        <f>AR13</f>
        <v>片貝</v>
      </c>
      <c r="AC18" s="99"/>
      <c r="AD18" s="99"/>
      <c r="AE18" s="99"/>
      <c r="AF18" s="100"/>
      <c r="AG18" s="149">
        <f>AS22</f>
        <v>37</v>
      </c>
      <c r="AH18" s="150"/>
      <c r="AI18" s="17" t="s">
        <v>11</v>
      </c>
      <c r="AJ18" s="151">
        <f>AG22</f>
        <v>48</v>
      </c>
      <c r="AK18" s="152"/>
      <c r="AL18" s="149">
        <f>AS24</f>
        <v>33</v>
      </c>
      <c r="AM18" s="150"/>
      <c r="AN18" s="17" t="s">
        <v>11</v>
      </c>
      <c r="AO18" s="151">
        <f>AG24</f>
        <v>27</v>
      </c>
      <c r="AP18" s="152"/>
      <c r="AQ18" s="146"/>
      <c r="AR18" s="147"/>
      <c r="AS18" s="147"/>
      <c r="AT18" s="147"/>
      <c r="AU18" s="148"/>
      <c r="AV18" s="149">
        <v>2</v>
      </c>
      <c r="AW18" s="150"/>
      <c r="AX18" s="153" t="s">
        <v>138</v>
      </c>
      <c r="AY18" s="153"/>
      <c r="AZ18" s="154"/>
    </row>
    <row r="19" spans="1:52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1.25" customHeight="1">
      <c r="A20" s="126" t="str">
        <f>L6</f>
        <v>館林南光</v>
      </c>
      <c r="B20" s="126"/>
      <c r="C20" s="126"/>
      <c r="D20" s="126"/>
      <c r="E20" s="126"/>
      <c r="F20" s="155">
        <f>J20+J21</f>
        <v>39</v>
      </c>
      <c r="G20" s="155"/>
      <c r="H20" s="155"/>
      <c r="I20" s="157" t="s">
        <v>10</v>
      </c>
      <c r="J20" s="155">
        <v>23</v>
      </c>
      <c r="K20" s="156"/>
      <c r="L20" s="157" t="s">
        <v>139</v>
      </c>
      <c r="M20" s="157"/>
      <c r="N20" s="157"/>
      <c r="O20" s="155">
        <v>3</v>
      </c>
      <c r="P20" s="156"/>
      <c r="Q20" s="157" t="s">
        <v>12</v>
      </c>
      <c r="R20" s="205">
        <f>O20+O21</f>
        <v>30</v>
      </c>
      <c r="S20" s="205"/>
      <c r="T20" s="205"/>
      <c r="U20" s="102" t="str">
        <f>G13</f>
        <v>聖籠</v>
      </c>
      <c r="V20" s="102"/>
      <c r="W20" s="102"/>
      <c r="X20" s="102"/>
      <c r="Y20" s="102"/>
      <c r="AA20" s="10"/>
      <c r="AB20" s="126" t="str">
        <f>AM6</f>
        <v>大形</v>
      </c>
      <c r="AC20" s="126"/>
      <c r="AD20" s="126"/>
      <c r="AE20" s="126"/>
      <c r="AF20" s="126"/>
      <c r="AG20" s="155">
        <f>AK20+AK21</f>
        <v>98</v>
      </c>
      <c r="AH20" s="155"/>
      <c r="AI20" s="155"/>
      <c r="AJ20" s="157" t="s">
        <v>10</v>
      </c>
      <c r="AK20" s="155">
        <v>28</v>
      </c>
      <c r="AL20" s="156"/>
      <c r="AM20" s="157" t="s">
        <v>139</v>
      </c>
      <c r="AN20" s="157"/>
      <c r="AO20" s="157"/>
      <c r="AP20" s="155">
        <v>10</v>
      </c>
      <c r="AQ20" s="156"/>
      <c r="AR20" s="157" t="s">
        <v>12</v>
      </c>
      <c r="AS20" s="205">
        <f>AP20+AP21</f>
        <v>14</v>
      </c>
      <c r="AT20" s="205"/>
      <c r="AU20" s="205"/>
      <c r="AV20" s="102" t="str">
        <f>AH13</f>
        <v>竹尾</v>
      </c>
      <c r="AW20" s="102"/>
      <c r="AX20" s="102"/>
      <c r="AY20" s="102"/>
      <c r="AZ20" s="102"/>
    </row>
    <row r="21" spans="1:52" ht="11.25" customHeight="1">
      <c r="A21" s="126"/>
      <c r="B21" s="126"/>
      <c r="C21" s="126"/>
      <c r="D21" s="126"/>
      <c r="E21" s="126"/>
      <c r="F21" s="155"/>
      <c r="G21" s="155"/>
      <c r="H21" s="155"/>
      <c r="I21" s="157"/>
      <c r="J21" s="155">
        <v>16</v>
      </c>
      <c r="K21" s="156"/>
      <c r="L21" s="157" t="s">
        <v>139</v>
      </c>
      <c r="M21" s="157"/>
      <c r="N21" s="157"/>
      <c r="O21" s="155">
        <v>27</v>
      </c>
      <c r="P21" s="156"/>
      <c r="Q21" s="157"/>
      <c r="R21" s="205"/>
      <c r="S21" s="205"/>
      <c r="T21" s="205"/>
      <c r="U21" s="102"/>
      <c r="V21" s="102"/>
      <c r="W21" s="102"/>
      <c r="X21" s="102"/>
      <c r="Y21" s="102"/>
      <c r="AA21" s="10"/>
      <c r="AB21" s="126"/>
      <c r="AC21" s="126"/>
      <c r="AD21" s="126"/>
      <c r="AE21" s="126"/>
      <c r="AF21" s="126"/>
      <c r="AG21" s="155"/>
      <c r="AH21" s="155"/>
      <c r="AI21" s="155"/>
      <c r="AJ21" s="157"/>
      <c r="AK21" s="155">
        <v>70</v>
      </c>
      <c r="AL21" s="156"/>
      <c r="AM21" s="157" t="s">
        <v>139</v>
      </c>
      <c r="AN21" s="157"/>
      <c r="AO21" s="157"/>
      <c r="AP21" s="155">
        <v>4</v>
      </c>
      <c r="AQ21" s="156"/>
      <c r="AR21" s="157"/>
      <c r="AS21" s="205"/>
      <c r="AT21" s="205"/>
      <c r="AU21" s="205"/>
      <c r="AV21" s="102"/>
      <c r="AW21" s="102"/>
      <c r="AX21" s="102"/>
      <c r="AY21" s="102"/>
      <c r="AZ21" s="102"/>
    </row>
    <row r="22" spans="1:52" ht="11.25" customHeight="1">
      <c r="A22" s="126" t="str">
        <f>L6</f>
        <v>館林南光</v>
      </c>
      <c r="B22" s="126"/>
      <c r="C22" s="126"/>
      <c r="D22" s="126"/>
      <c r="E22" s="126"/>
      <c r="F22" s="155">
        <f>J22+J23</f>
        <v>23</v>
      </c>
      <c r="G22" s="155"/>
      <c r="H22" s="155"/>
      <c r="I22" s="157" t="s">
        <v>10</v>
      </c>
      <c r="J22" s="155">
        <v>10</v>
      </c>
      <c r="K22" s="156"/>
      <c r="L22" s="157" t="s">
        <v>139</v>
      </c>
      <c r="M22" s="157"/>
      <c r="N22" s="157"/>
      <c r="O22" s="155">
        <v>12</v>
      </c>
      <c r="P22" s="156"/>
      <c r="Q22" s="157" t="s">
        <v>12</v>
      </c>
      <c r="R22" s="205">
        <f>O22+O23</f>
        <v>28</v>
      </c>
      <c r="S22" s="205"/>
      <c r="T22" s="205"/>
      <c r="U22" s="102" t="str">
        <f>Q13</f>
        <v>南中野山</v>
      </c>
      <c r="V22" s="102"/>
      <c r="W22" s="102"/>
      <c r="X22" s="102"/>
      <c r="Y22" s="102"/>
      <c r="AA22" s="10"/>
      <c r="AB22" s="126" t="str">
        <f>AM6</f>
        <v>大形</v>
      </c>
      <c r="AC22" s="126"/>
      <c r="AD22" s="126"/>
      <c r="AE22" s="126"/>
      <c r="AF22" s="126"/>
      <c r="AG22" s="155">
        <f>AK22+AK23</f>
        <v>48</v>
      </c>
      <c r="AH22" s="155"/>
      <c r="AI22" s="155"/>
      <c r="AJ22" s="157" t="s">
        <v>10</v>
      </c>
      <c r="AK22" s="155">
        <v>22</v>
      </c>
      <c r="AL22" s="156"/>
      <c r="AM22" s="157" t="s">
        <v>139</v>
      </c>
      <c r="AN22" s="157"/>
      <c r="AO22" s="157"/>
      <c r="AP22" s="155">
        <v>16</v>
      </c>
      <c r="AQ22" s="156"/>
      <c r="AR22" s="157" t="s">
        <v>12</v>
      </c>
      <c r="AS22" s="205">
        <f>AP22+AP23</f>
        <v>37</v>
      </c>
      <c r="AT22" s="205"/>
      <c r="AU22" s="205"/>
      <c r="AV22" s="102" t="str">
        <f>AR13</f>
        <v>片貝</v>
      </c>
      <c r="AW22" s="102"/>
      <c r="AX22" s="102"/>
      <c r="AY22" s="102"/>
      <c r="AZ22" s="102"/>
    </row>
    <row r="23" spans="1:52" ht="11.25" customHeight="1">
      <c r="A23" s="126"/>
      <c r="B23" s="126"/>
      <c r="C23" s="126"/>
      <c r="D23" s="126"/>
      <c r="E23" s="126"/>
      <c r="F23" s="155"/>
      <c r="G23" s="155"/>
      <c r="H23" s="155"/>
      <c r="I23" s="157"/>
      <c r="J23" s="155">
        <v>13</v>
      </c>
      <c r="K23" s="156"/>
      <c r="L23" s="157" t="s">
        <v>139</v>
      </c>
      <c r="M23" s="157"/>
      <c r="N23" s="157"/>
      <c r="O23" s="155">
        <v>16</v>
      </c>
      <c r="P23" s="156"/>
      <c r="Q23" s="157"/>
      <c r="R23" s="205"/>
      <c r="S23" s="205"/>
      <c r="T23" s="205"/>
      <c r="U23" s="102"/>
      <c r="V23" s="102"/>
      <c r="W23" s="102"/>
      <c r="X23" s="102"/>
      <c r="Y23" s="102"/>
      <c r="AA23" s="10"/>
      <c r="AB23" s="126"/>
      <c r="AC23" s="126"/>
      <c r="AD23" s="126"/>
      <c r="AE23" s="126"/>
      <c r="AF23" s="126"/>
      <c r="AG23" s="155"/>
      <c r="AH23" s="155"/>
      <c r="AI23" s="155"/>
      <c r="AJ23" s="157"/>
      <c r="AK23" s="155">
        <v>26</v>
      </c>
      <c r="AL23" s="156"/>
      <c r="AM23" s="157" t="s">
        <v>139</v>
      </c>
      <c r="AN23" s="157"/>
      <c r="AO23" s="157"/>
      <c r="AP23" s="155">
        <v>21</v>
      </c>
      <c r="AQ23" s="156"/>
      <c r="AR23" s="157"/>
      <c r="AS23" s="205"/>
      <c r="AT23" s="205"/>
      <c r="AU23" s="205"/>
      <c r="AV23" s="102"/>
      <c r="AW23" s="102"/>
      <c r="AX23" s="102"/>
      <c r="AY23" s="102"/>
      <c r="AZ23" s="102"/>
    </row>
    <row r="24" spans="1:52" ht="11.25" customHeight="1">
      <c r="A24" s="102" t="str">
        <f>G13</f>
        <v>聖籠</v>
      </c>
      <c r="B24" s="102"/>
      <c r="C24" s="102"/>
      <c r="D24" s="102"/>
      <c r="E24" s="102"/>
      <c r="F24" s="155">
        <f>J24+J25</f>
        <v>32</v>
      </c>
      <c r="G24" s="155"/>
      <c r="H24" s="155"/>
      <c r="I24" s="157" t="s">
        <v>10</v>
      </c>
      <c r="J24" s="155">
        <v>16</v>
      </c>
      <c r="K24" s="156"/>
      <c r="L24" s="157" t="s">
        <v>139</v>
      </c>
      <c r="M24" s="157"/>
      <c r="N24" s="157"/>
      <c r="O24" s="155">
        <v>13</v>
      </c>
      <c r="P24" s="156"/>
      <c r="Q24" s="157" t="s">
        <v>12</v>
      </c>
      <c r="R24" s="205">
        <f>O24+O25</f>
        <v>35</v>
      </c>
      <c r="S24" s="205"/>
      <c r="T24" s="205"/>
      <c r="U24" s="102" t="str">
        <f>U22</f>
        <v>南中野山</v>
      </c>
      <c r="V24" s="102"/>
      <c r="W24" s="102"/>
      <c r="X24" s="102"/>
      <c r="Y24" s="102"/>
      <c r="Z24" s="10"/>
      <c r="AA24" s="10"/>
      <c r="AB24" s="102" t="str">
        <f>AH13</f>
        <v>竹尾</v>
      </c>
      <c r="AC24" s="102"/>
      <c r="AD24" s="102"/>
      <c r="AE24" s="102"/>
      <c r="AF24" s="102"/>
      <c r="AG24" s="155">
        <f>AK24+AK25</f>
        <v>27</v>
      </c>
      <c r="AH24" s="155"/>
      <c r="AI24" s="155"/>
      <c r="AJ24" s="157" t="s">
        <v>10</v>
      </c>
      <c r="AK24" s="155">
        <v>10</v>
      </c>
      <c r="AL24" s="156"/>
      <c r="AM24" s="157" t="s">
        <v>139</v>
      </c>
      <c r="AN24" s="157"/>
      <c r="AO24" s="157"/>
      <c r="AP24" s="155">
        <v>25</v>
      </c>
      <c r="AQ24" s="156"/>
      <c r="AR24" s="157" t="s">
        <v>12</v>
      </c>
      <c r="AS24" s="205">
        <f>AP24+AP25</f>
        <v>33</v>
      </c>
      <c r="AT24" s="205"/>
      <c r="AU24" s="205"/>
      <c r="AV24" s="102" t="str">
        <f>AV22</f>
        <v>片貝</v>
      </c>
      <c r="AW24" s="102"/>
      <c r="AX24" s="102"/>
      <c r="AY24" s="102"/>
      <c r="AZ24" s="102"/>
    </row>
    <row r="25" spans="1:52" ht="11.25" customHeight="1">
      <c r="A25" s="102"/>
      <c r="B25" s="102"/>
      <c r="C25" s="102"/>
      <c r="D25" s="102"/>
      <c r="E25" s="102"/>
      <c r="F25" s="155"/>
      <c r="G25" s="155"/>
      <c r="H25" s="155"/>
      <c r="I25" s="157"/>
      <c r="J25" s="155">
        <v>16</v>
      </c>
      <c r="K25" s="156"/>
      <c r="L25" s="157" t="s">
        <v>139</v>
      </c>
      <c r="M25" s="157"/>
      <c r="N25" s="157"/>
      <c r="O25" s="155">
        <v>22</v>
      </c>
      <c r="P25" s="156"/>
      <c r="Q25" s="157"/>
      <c r="R25" s="205"/>
      <c r="S25" s="205"/>
      <c r="T25" s="205"/>
      <c r="U25" s="102"/>
      <c r="V25" s="102"/>
      <c r="W25" s="102"/>
      <c r="X25" s="102"/>
      <c r="Y25" s="102"/>
      <c r="Z25" s="10"/>
      <c r="AA25" s="10"/>
      <c r="AB25" s="102"/>
      <c r="AC25" s="102"/>
      <c r="AD25" s="102"/>
      <c r="AE25" s="102"/>
      <c r="AF25" s="102"/>
      <c r="AG25" s="155"/>
      <c r="AH25" s="155"/>
      <c r="AI25" s="155"/>
      <c r="AJ25" s="157"/>
      <c r="AK25" s="155">
        <v>17</v>
      </c>
      <c r="AL25" s="156"/>
      <c r="AM25" s="157" t="s">
        <v>139</v>
      </c>
      <c r="AN25" s="157"/>
      <c r="AO25" s="157"/>
      <c r="AP25" s="155">
        <v>8</v>
      </c>
      <c r="AQ25" s="156"/>
      <c r="AR25" s="157"/>
      <c r="AS25" s="205"/>
      <c r="AT25" s="205"/>
      <c r="AU25" s="205"/>
      <c r="AV25" s="102"/>
      <c r="AW25" s="102"/>
      <c r="AX25" s="102"/>
      <c r="AY25" s="102"/>
      <c r="AZ25" s="102"/>
    </row>
    <row r="26" spans="1:52" ht="11.25" customHeight="1">
      <c r="A26" s="18"/>
      <c r="B26" s="18"/>
      <c r="C26" s="18"/>
      <c r="D26" s="18"/>
      <c r="E26" s="18"/>
      <c r="F26" s="10"/>
      <c r="G26" s="10"/>
      <c r="H26" s="10"/>
      <c r="I26" s="10"/>
      <c r="J26" s="18"/>
      <c r="K26" s="10"/>
      <c r="L26" s="10"/>
      <c r="M26" s="18"/>
      <c r="N26" s="10"/>
      <c r="O26" s="10"/>
      <c r="P26" s="18"/>
      <c r="Q26" s="10"/>
      <c r="R26" s="10"/>
      <c r="S26" s="10"/>
      <c r="T26" s="10"/>
      <c r="U26" s="18"/>
      <c r="V26" s="18"/>
      <c r="W26" s="18"/>
      <c r="X26" s="18"/>
      <c r="Y26" s="18"/>
      <c r="Z26" s="10"/>
      <c r="AA26" s="10"/>
      <c r="AB26" s="18"/>
      <c r="AC26" s="18"/>
      <c r="AD26" s="18"/>
      <c r="AE26" s="18"/>
      <c r="AF26" s="18"/>
      <c r="AG26" s="10"/>
      <c r="AH26" s="10"/>
      <c r="AI26" s="10"/>
      <c r="AJ26" s="10"/>
      <c r="AK26" s="18"/>
      <c r="AL26" s="10"/>
      <c r="AM26" s="10"/>
      <c r="AN26" s="18"/>
      <c r="AO26" s="10"/>
      <c r="AP26" s="10"/>
      <c r="AQ26" s="18"/>
      <c r="AR26" s="10"/>
      <c r="AS26" s="10"/>
      <c r="AT26" s="10"/>
      <c r="AU26" s="10"/>
      <c r="AV26" s="18"/>
      <c r="AW26" s="18"/>
      <c r="AX26" s="18"/>
      <c r="AY26" s="18"/>
      <c r="AZ26" s="18"/>
    </row>
    <row r="27" spans="1:52" ht="11.25" customHeight="1">
      <c r="A27" s="18"/>
      <c r="B27" s="18"/>
      <c r="C27" s="18"/>
      <c r="D27" s="18"/>
      <c r="E27" s="18"/>
      <c r="F27" s="10"/>
      <c r="G27" s="10"/>
      <c r="H27" s="10"/>
      <c r="I27" s="10"/>
      <c r="J27" s="18"/>
      <c r="K27" s="10"/>
      <c r="L27" s="10"/>
      <c r="M27" s="18"/>
      <c r="N27" s="10"/>
      <c r="O27" s="10"/>
      <c r="P27" s="18"/>
      <c r="Q27" s="10"/>
      <c r="R27" s="10"/>
      <c r="S27" s="10"/>
      <c r="T27" s="10"/>
      <c r="U27" s="18"/>
      <c r="V27" s="18"/>
      <c r="W27" s="18"/>
      <c r="X27" s="18"/>
      <c r="Y27" s="18"/>
      <c r="Z27" s="10"/>
      <c r="AA27" s="10"/>
      <c r="AB27" s="18"/>
      <c r="AC27" s="18"/>
      <c r="AD27" s="18"/>
      <c r="AE27" s="18"/>
      <c r="AF27" s="18"/>
      <c r="AG27" s="10"/>
      <c r="AH27" s="10"/>
      <c r="AI27" s="10"/>
      <c r="AJ27" s="10"/>
      <c r="AK27" s="18"/>
      <c r="AL27" s="10"/>
      <c r="AM27" s="10"/>
      <c r="AN27" s="18"/>
      <c r="AO27" s="10"/>
      <c r="AP27" s="10"/>
      <c r="AQ27" s="18"/>
      <c r="AR27" s="10"/>
      <c r="AS27" s="10"/>
      <c r="AT27" s="10"/>
      <c r="AU27" s="10"/>
      <c r="AV27" s="18"/>
      <c r="AW27" s="18"/>
      <c r="AX27" s="18"/>
      <c r="AY27" s="18"/>
      <c r="AZ27" s="18"/>
    </row>
    <row r="28" spans="1:52" ht="11.25" customHeight="1">
      <c r="A28" s="18"/>
      <c r="B28" s="18"/>
      <c r="C28" s="18"/>
      <c r="D28" s="18"/>
      <c r="E28" s="18"/>
      <c r="F28" s="10"/>
      <c r="G28" s="10"/>
      <c r="H28" s="10"/>
      <c r="I28" s="10"/>
      <c r="J28" s="18"/>
      <c r="K28" s="10"/>
      <c r="L28" s="10"/>
      <c r="M28" s="18"/>
      <c r="N28" s="10"/>
      <c r="O28" s="10"/>
      <c r="P28" s="18"/>
      <c r="Q28" s="10"/>
      <c r="R28" s="10"/>
      <c r="S28" s="10"/>
      <c r="T28" s="10"/>
      <c r="U28" s="18"/>
      <c r="V28" s="18"/>
      <c r="W28" s="18"/>
      <c r="X28" s="18"/>
      <c r="Y28" s="18"/>
      <c r="Z28" s="10"/>
      <c r="AA28" s="10"/>
      <c r="AB28" s="18"/>
      <c r="AC28" s="18"/>
      <c r="AD28" s="18"/>
      <c r="AE28" s="18"/>
      <c r="AF28" s="18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8"/>
    </row>
    <row r="29" spans="1:52" ht="11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1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9"/>
      <c r="AA30" s="1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  <c r="X31" s="12"/>
      <c r="Y31" s="12"/>
      <c r="Z31" s="12"/>
      <c r="AA31" s="12"/>
      <c r="AB31" s="12"/>
      <c r="AC31" s="12"/>
      <c r="AD31" s="12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1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"/>
      <c r="X32" s="12"/>
      <c r="Y32" s="12"/>
      <c r="Z32" s="12"/>
      <c r="AA32" s="12"/>
      <c r="AB32" s="12"/>
      <c r="AC32" s="12"/>
      <c r="AD32" s="12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1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  <c r="X33" s="12"/>
      <c r="Y33" s="12"/>
      <c r="Z33" s="12"/>
      <c r="AA33" s="12"/>
      <c r="AB33" s="12"/>
      <c r="AC33" s="12"/>
      <c r="AD33" s="12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"/>
      <c r="X34" s="3"/>
      <c r="Y34" s="3"/>
      <c r="Z34" s="3"/>
      <c r="AA34" s="3"/>
      <c r="AB34" s="3"/>
      <c r="AC34" s="3"/>
      <c r="AD34" s="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1.25" customHeight="1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90" t="s">
        <v>41</v>
      </c>
      <c r="Q35" s="122"/>
      <c r="R35" s="122"/>
      <c r="S35" s="122"/>
      <c r="T35" s="122"/>
      <c r="U35" s="91"/>
      <c r="V35" s="90" t="s">
        <v>42</v>
      </c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9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"/>
      <c r="AZ35" s="1"/>
    </row>
    <row r="36" spans="1:52" ht="11.25" customHeight="1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92" t="s">
        <v>43</v>
      </c>
      <c r="Q36" s="93"/>
      <c r="R36" s="93"/>
      <c r="S36" s="93"/>
      <c r="T36" s="93"/>
      <c r="U36" s="94"/>
      <c r="V36" s="92" t="s">
        <v>44</v>
      </c>
      <c r="W36" s="93"/>
      <c r="X36" s="93"/>
      <c r="Y36" s="93"/>
      <c r="Z36" s="93"/>
      <c r="AA36" s="93"/>
      <c r="AB36" s="95" t="s">
        <v>45</v>
      </c>
      <c r="AC36" s="93"/>
      <c r="AD36" s="93"/>
      <c r="AE36" s="93"/>
      <c r="AF36" s="93"/>
      <c r="AG36" s="9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"/>
      <c r="AZ36" s="1"/>
    </row>
    <row r="37" spans="1:52" ht="11.25" customHeight="1">
      <c r="A37" s="1"/>
      <c r="B37" s="10"/>
      <c r="C37" s="10"/>
      <c r="D37" s="10"/>
      <c r="E37" s="90"/>
      <c r="F37" s="122"/>
      <c r="G37" s="122"/>
      <c r="H37" s="122"/>
      <c r="I37" s="122"/>
      <c r="J37" s="91"/>
      <c r="K37" s="90" t="s">
        <v>46</v>
      </c>
      <c r="L37" s="122"/>
      <c r="M37" s="122"/>
      <c r="N37" s="122"/>
      <c r="O37" s="122"/>
      <c r="P37" s="91"/>
      <c r="Q37" s="98" t="s">
        <v>116</v>
      </c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"/>
    </row>
    <row r="38" spans="1:52" ht="11.25" customHeight="1">
      <c r="A38" s="1"/>
      <c r="B38" s="10"/>
      <c r="C38" s="10"/>
      <c r="D38" s="10"/>
      <c r="E38" s="70"/>
      <c r="F38" s="71"/>
      <c r="G38" s="71"/>
      <c r="H38" s="71"/>
      <c r="I38" s="71"/>
      <c r="J38" s="137"/>
      <c r="K38" s="70"/>
      <c r="L38" s="71"/>
      <c r="M38" s="71"/>
      <c r="N38" s="71"/>
      <c r="O38" s="71"/>
      <c r="P38" s="137"/>
      <c r="Q38" s="66" t="s">
        <v>117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4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"/>
    </row>
    <row r="39" spans="1:52" ht="11.25" customHeight="1">
      <c r="A39" s="1"/>
      <c r="B39" s="10"/>
      <c r="C39" s="10"/>
      <c r="D39" s="10"/>
      <c r="E39" s="90" t="s">
        <v>50</v>
      </c>
      <c r="F39" s="122"/>
      <c r="G39" s="122"/>
      <c r="H39" s="122"/>
      <c r="I39" s="122"/>
      <c r="J39" s="91"/>
      <c r="K39" s="138">
        <v>0.3541666666666667</v>
      </c>
      <c r="L39" s="122"/>
      <c r="M39" s="122"/>
      <c r="N39" s="122"/>
      <c r="O39" s="122"/>
      <c r="P39" s="91"/>
      <c r="Q39" s="165" t="str">
        <f>L6</f>
        <v>館林南光</v>
      </c>
      <c r="R39" s="166"/>
      <c r="S39" s="166"/>
      <c r="T39" s="166"/>
      <c r="U39" s="166"/>
      <c r="V39" s="166"/>
      <c r="W39" s="166"/>
      <c r="X39" s="166"/>
      <c r="Y39" s="23" t="s">
        <v>51</v>
      </c>
      <c r="Z39" s="166" t="str">
        <f>G13</f>
        <v>聖籠</v>
      </c>
      <c r="AA39" s="166"/>
      <c r="AB39" s="166"/>
      <c r="AC39" s="166"/>
      <c r="AD39" s="166"/>
      <c r="AE39" s="166"/>
      <c r="AF39" s="166"/>
      <c r="AG39" s="167"/>
      <c r="AH39" s="26"/>
      <c r="AI39" s="27"/>
      <c r="AJ39" s="27"/>
      <c r="AK39" s="27"/>
      <c r="AL39" s="27"/>
      <c r="AM39" s="27"/>
      <c r="AN39" s="27"/>
      <c r="AO39" s="27"/>
      <c r="AP39" s="25"/>
      <c r="AQ39" s="27"/>
      <c r="AR39" s="27"/>
      <c r="AS39" s="27"/>
      <c r="AT39" s="27"/>
      <c r="AU39" s="27"/>
      <c r="AV39" s="27"/>
      <c r="AW39" s="27"/>
      <c r="AX39" s="27"/>
      <c r="AY39" s="10"/>
      <c r="AZ39" s="1"/>
    </row>
    <row r="40" spans="1:52" ht="11.25" customHeight="1">
      <c r="A40" s="1"/>
      <c r="B40" s="10"/>
      <c r="C40" s="10"/>
      <c r="D40" s="10"/>
      <c r="E40" s="70"/>
      <c r="F40" s="71"/>
      <c r="G40" s="71"/>
      <c r="H40" s="71"/>
      <c r="I40" s="71"/>
      <c r="J40" s="137"/>
      <c r="K40" s="70"/>
      <c r="L40" s="71"/>
      <c r="M40" s="71"/>
      <c r="N40" s="71"/>
      <c r="O40" s="71"/>
      <c r="P40" s="137"/>
      <c r="Q40" s="206" t="str">
        <f>AM6</f>
        <v>大形</v>
      </c>
      <c r="R40" s="175"/>
      <c r="S40" s="175"/>
      <c r="T40" s="175"/>
      <c r="U40" s="22" t="s">
        <v>52</v>
      </c>
      <c r="V40" s="175" t="str">
        <f>AH13</f>
        <v>竹尾</v>
      </c>
      <c r="W40" s="175"/>
      <c r="X40" s="175"/>
      <c r="Y40" s="207"/>
      <c r="Z40" s="174" t="str">
        <f>Q13</f>
        <v>南中野山</v>
      </c>
      <c r="AA40" s="175"/>
      <c r="AB40" s="175"/>
      <c r="AC40" s="175"/>
      <c r="AD40" s="175"/>
      <c r="AE40" s="175"/>
      <c r="AF40" s="175"/>
      <c r="AG40" s="176"/>
      <c r="AH40" s="26"/>
      <c r="AI40" s="27"/>
      <c r="AJ40" s="27"/>
      <c r="AK40" s="27"/>
      <c r="AL40" s="25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10"/>
      <c r="AZ40" s="1"/>
    </row>
    <row r="41" spans="1:52" ht="11.25" customHeight="1">
      <c r="A41" s="1"/>
      <c r="B41" s="1"/>
      <c r="C41" s="10"/>
      <c r="D41" s="10"/>
      <c r="E41" s="90" t="s">
        <v>56</v>
      </c>
      <c r="F41" s="122"/>
      <c r="G41" s="122"/>
      <c r="H41" s="122"/>
      <c r="I41" s="122"/>
      <c r="J41" s="91"/>
      <c r="K41" s="138">
        <v>0.4027777777777778</v>
      </c>
      <c r="L41" s="122"/>
      <c r="M41" s="122"/>
      <c r="N41" s="122"/>
      <c r="O41" s="122"/>
      <c r="P41" s="91"/>
      <c r="Q41" s="165" t="str">
        <f>Q40</f>
        <v>大形</v>
      </c>
      <c r="R41" s="166"/>
      <c r="S41" s="166"/>
      <c r="T41" s="166"/>
      <c r="U41" s="166"/>
      <c r="V41" s="166"/>
      <c r="W41" s="166"/>
      <c r="X41" s="166"/>
      <c r="Y41" s="23" t="s">
        <v>51</v>
      </c>
      <c r="Z41" s="166" t="str">
        <f>V40</f>
        <v>竹尾</v>
      </c>
      <c r="AA41" s="166"/>
      <c r="AB41" s="166"/>
      <c r="AC41" s="166"/>
      <c r="AD41" s="166"/>
      <c r="AE41" s="166"/>
      <c r="AF41" s="166"/>
      <c r="AG41" s="167"/>
      <c r="AH41" s="26"/>
      <c r="AI41" s="27"/>
      <c r="AJ41" s="27"/>
      <c r="AK41" s="27"/>
      <c r="AL41" s="27"/>
      <c r="AM41" s="27"/>
      <c r="AN41" s="27"/>
      <c r="AO41" s="27"/>
      <c r="AP41" s="25"/>
      <c r="AQ41" s="27"/>
      <c r="AR41" s="27"/>
      <c r="AS41" s="27"/>
      <c r="AT41" s="27"/>
      <c r="AU41" s="27"/>
      <c r="AV41" s="27"/>
      <c r="AW41" s="27"/>
      <c r="AX41" s="27"/>
      <c r="AY41" s="1"/>
      <c r="AZ41" s="1"/>
    </row>
    <row r="42" spans="1:52" ht="11.25" customHeight="1">
      <c r="A42" s="1"/>
      <c r="B42" s="1"/>
      <c r="C42" s="10"/>
      <c r="D42" s="10"/>
      <c r="E42" s="70"/>
      <c r="F42" s="71"/>
      <c r="G42" s="71"/>
      <c r="H42" s="71"/>
      <c r="I42" s="71"/>
      <c r="J42" s="137"/>
      <c r="K42" s="70"/>
      <c r="L42" s="71"/>
      <c r="M42" s="71"/>
      <c r="N42" s="71"/>
      <c r="O42" s="71"/>
      <c r="P42" s="137"/>
      <c r="Q42" s="206" t="str">
        <f>Q39</f>
        <v>館林南光</v>
      </c>
      <c r="R42" s="175"/>
      <c r="S42" s="175"/>
      <c r="T42" s="175"/>
      <c r="U42" s="22" t="s">
        <v>52</v>
      </c>
      <c r="V42" s="175" t="str">
        <f>Z40</f>
        <v>南中野山</v>
      </c>
      <c r="W42" s="175"/>
      <c r="X42" s="175"/>
      <c r="Y42" s="207"/>
      <c r="Z42" s="174" t="str">
        <f>AR13</f>
        <v>片貝</v>
      </c>
      <c r="AA42" s="175"/>
      <c r="AB42" s="175"/>
      <c r="AC42" s="175"/>
      <c r="AD42" s="175"/>
      <c r="AE42" s="175"/>
      <c r="AF42" s="175"/>
      <c r="AG42" s="176"/>
      <c r="AH42" s="26"/>
      <c r="AI42" s="27"/>
      <c r="AJ42" s="27"/>
      <c r="AK42" s="27"/>
      <c r="AL42" s="25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1"/>
      <c r="AZ42" s="1"/>
    </row>
    <row r="43" spans="1:52" ht="11.25" customHeight="1">
      <c r="A43" s="1"/>
      <c r="B43" s="1"/>
      <c r="C43" s="10"/>
      <c r="D43" s="10"/>
      <c r="E43" s="90" t="s">
        <v>57</v>
      </c>
      <c r="F43" s="122"/>
      <c r="G43" s="122"/>
      <c r="H43" s="122"/>
      <c r="I43" s="122"/>
      <c r="J43" s="91"/>
      <c r="K43" s="138">
        <v>0.4513888888888889</v>
      </c>
      <c r="L43" s="122"/>
      <c r="M43" s="122"/>
      <c r="N43" s="122"/>
      <c r="O43" s="122"/>
      <c r="P43" s="91"/>
      <c r="Q43" s="165" t="str">
        <f>Q39</f>
        <v>館林南光</v>
      </c>
      <c r="R43" s="166"/>
      <c r="S43" s="166"/>
      <c r="T43" s="166"/>
      <c r="U43" s="166"/>
      <c r="V43" s="166"/>
      <c r="W43" s="166"/>
      <c r="X43" s="166"/>
      <c r="Y43" s="23" t="s">
        <v>51</v>
      </c>
      <c r="Z43" s="166" t="str">
        <f>Z40</f>
        <v>南中野山</v>
      </c>
      <c r="AA43" s="166"/>
      <c r="AB43" s="166"/>
      <c r="AC43" s="166"/>
      <c r="AD43" s="166"/>
      <c r="AE43" s="166"/>
      <c r="AF43" s="166"/>
      <c r="AG43" s="167"/>
      <c r="AH43" s="26"/>
      <c r="AI43" s="27"/>
      <c r="AJ43" s="27"/>
      <c r="AK43" s="27"/>
      <c r="AL43" s="27"/>
      <c r="AM43" s="27"/>
      <c r="AN43" s="27"/>
      <c r="AO43" s="27"/>
      <c r="AP43" s="25"/>
      <c r="AQ43" s="27"/>
      <c r="AR43" s="27"/>
      <c r="AS43" s="27"/>
      <c r="AT43" s="27"/>
      <c r="AU43" s="27"/>
      <c r="AV43" s="27"/>
      <c r="AW43" s="27"/>
      <c r="AX43" s="27"/>
      <c r="AY43" s="1"/>
      <c r="AZ43" s="1"/>
    </row>
    <row r="44" spans="1:52" ht="11.25" customHeight="1">
      <c r="A44" s="1"/>
      <c r="B44" s="1"/>
      <c r="C44" s="1"/>
      <c r="D44" s="1"/>
      <c r="E44" s="70"/>
      <c r="F44" s="71"/>
      <c r="G44" s="71"/>
      <c r="H44" s="71"/>
      <c r="I44" s="71"/>
      <c r="J44" s="137"/>
      <c r="K44" s="70"/>
      <c r="L44" s="71"/>
      <c r="M44" s="71"/>
      <c r="N44" s="71"/>
      <c r="O44" s="71"/>
      <c r="P44" s="137"/>
      <c r="Q44" s="206" t="str">
        <f>Q40</f>
        <v>大形</v>
      </c>
      <c r="R44" s="175"/>
      <c r="S44" s="175"/>
      <c r="T44" s="175"/>
      <c r="U44" s="22" t="s">
        <v>52</v>
      </c>
      <c r="V44" s="175" t="str">
        <f>Z42</f>
        <v>片貝</v>
      </c>
      <c r="W44" s="175"/>
      <c r="X44" s="175"/>
      <c r="Y44" s="207"/>
      <c r="Z44" s="174" t="str">
        <f>Z39</f>
        <v>聖籠</v>
      </c>
      <c r="AA44" s="175"/>
      <c r="AB44" s="175"/>
      <c r="AC44" s="175"/>
      <c r="AD44" s="175"/>
      <c r="AE44" s="175"/>
      <c r="AF44" s="175"/>
      <c r="AG44" s="176"/>
      <c r="AH44" s="26"/>
      <c r="AI44" s="27"/>
      <c r="AJ44" s="27"/>
      <c r="AK44" s="27"/>
      <c r="AL44" s="25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1"/>
      <c r="AZ44" s="1"/>
    </row>
    <row r="45" spans="1:52" ht="11.25" customHeight="1">
      <c r="A45" s="1"/>
      <c r="B45" s="1"/>
      <c r="C45" s="1"/>
      <c r="D45" s="1"/>
      <c r="E45" s="90" t="s">
        <v>58</v>
      </c>
      <c r="F45" s="122"/>
      <c r="G45" s="122"/>
      <c r="H45" s="122"/>
      <c r="I45" s="122"/>
      <c r="J45" s="91"/>
      <c r="K45" s="138">
        <v>0.5</v>
      </c>
      <c r="L45" s="122"/>
      <c r="M45" s="122"/>
      <c r="N45" s="122"/>
      <c r="O45" s="122"/>
      <c r="P45" s="91"/>
      <c r="Q45" s="165" t="str">
        <f>Q40</f>
        <v>大形</v>
      </c>
      <c r="R45" s="166"/>
      <c r="S45" s="166"/>
      <c r="T45" s="166"/>
      <c r="U45" s="166"/>
      <c r="V45" s="166"/>
      <c r="W45" s="166"/>
      <c r="X45" s="166"/>
      <c r="Y45" s="23" t="s">
        <v>51</v>
      </c>
      <c r="Z45" s="166" t="str">
        <f>Z42</f>
        <v>片貝</v>
      </c>
      <c r="AA45" s="166"/>
      <c r="AB45" s="166"/>
      <c r="AC45" s="166"/>
      <c r="AD45" s="166"/>
      <c r="AE45" s="166"/>
      <c r="AF45" s="166"/>
      <c r="AG45" s="167"/>
      <c r="AH45" s="26"/>
      <c r="AI45" s="27"/>
      <c r="AJ45" s="27"/>
      <c r="AK45" s="27"/>
      <c r="AL45" s="27"/>
      <c r="AM45" s="27"/>
      <c r="AN45" s="27"/>
      <c r="AO45" s="27"/>
      <c r="AP45" s="28"/>
      <c r="AQ45" s="27"/>
      <c r="AR45" s="27"/>
      <c r="AS45" s="27"/>
      <c r="AT45" s="27"/>
      <c r="AU45" s="27"/>
      <c r="AV45" s="27"/>
      <c r="AW45" s="27"/>
      <c r="AX45" s="27"/>
      <c r="AY45" s="1"/>
      <c r="AZ45" s="1"/>
    </row>
    <row r="46" spans="1:52" ht="11.25" customHeight="1">
      <c r="A46" s="1"/>
      <c r="B46" s="1"/>
      <c r="C46" s="1"/>
      <c r="D46" s="1"/>
      <c r="E46" s="70"/>
      <c r="F46" s="71"/>
      <c r="G46" s="71"/>
      <c r="H46" s="71"/>
      <c r="I46" s="71"/>
      <c r="J46" s="137"/>
      <c r="K46" s="70"/>
      <c r="L46" s="71"/>
      <c r="M46" s="71"/>
      <c r="N46" s="71"/>
      <c r="O46" s="71"/>
      <c r="P46" s="137"/>
      <c r="Q46" s="206" t="str">
        <f>Z39</f>
        <v>聖籠</v>
      </c>
      <c r="R46" s="175"/>
      <c r="S46" s="175"/>
      <c r="T46" s="175"/>
      <c r="U46" s="22" t="s">
        <v>52</v>
      </c>
      <c r="V46" s="175" t="str">
        <f>Z40</f>
        <v>南中野山</v>
      </c>
      <c r="W46" s="175"/>
      <c r="X46" s="175"/>
      <c r="Y46" s="207"/>
      <c r="Z46" s="174" t="str">
        <f>V40</f>
        <v>竹尾</v>
      </c>
      <c r="AA46" s="175"/>
      <c r="AB46" s="175"/>
      <c r="AC46" s="175"/>
      <c r="AD46" s="175"/>
      <c r="AE46" s="175"/>
      <c r="AF46" s="175"/>
      <c r="AG46" s="176"/>
      <c r="AH46" s="29"/>
      <c r="AI46" s="28"/>
      <c r="AJ46" s="28"/>
      <c r="AK46" s="28"/>
      <c r="AL46" s="28"/>
      <c r="AM46" s="28"/>
      <c r="AN46" s="28"/>
      <c r="AO46" s="28"/>
      <c r="AP46" s="28"/>
      <c r="AQ46" s="27"/>
      <c r="AR46" s="27"/>
      <c r="AS46" s="27"/>
      <c r="AT46" s="27"/>
      <c r="AU46" s="27"/>
      <c r="AV46" s="27"/>
      <c r="AW46" s="27"/>
      <c r="AX46" s="27"/>
      <c r="AY46" s="1"/>
      <c r="AZ46" s="1"/>
    </row>
    <row r="47" spans="1:52" ht="11.25" customHeight="1">
      <c r="A47" s="1"/>
      <c r="B47" s="1"/>
      <c r="C47" s="1"/>
      <c r="D47" s="1"/>
      <c r="E47" s="90" t="s">
        <v>67</v>
      </c>
      <c r="F47" s="122"/>
      <c r="G47" s="122"/>
      <c r="H47" s="122"/>
      <c r="I47" s="122"/>
      <c r="J47" s="91"/>
      <c r="K47" s="138">
        <v>0.5486111111111112</v>
      </c>
      <c r="L47" s="122"/>
      <c r="M47" s="122"/>
      <c r="N47" s="122"/>
      <c r="O47" s="122"/>
      <c r="P47" s="91"/>
      <c r="Q47" s="165" t="str">
        <f>Z39</f>
        <v>聖籠</v>
      </c>
      <c r="R47" s="166"/>
      <c r="S47" s="166"/>
      <c r="T47" s="166"/>
      <c r="U47" s="166"/>
      <c r="V47" s="166"/>
      <c r="W47" s="166"/>
      <c r="X47" s="166"/>
      <c r="Y47" s="23" t="s">
        <v>51</v>
      </c>
      <c r="Z47" s="166" t="str">
        <f>Z40</f>
        <v>南中野山</v>
      </c>
      <c r="AA47" s="166"/>
      <c r="AB47" s="166"/>
      <c r="AC47" s="166"/>
      <c r="AD47" s="166"/>
      <c r="AE47" s="166"/>
      <c r="AF47" s="166"/>
      <c r="AG47" s="167"/>
      <c r="AH47" s="26"/>
      <c r="AI47" s="27"/>
      <c r="AJ47" s="27"/>
      <c r="AK47" s="27"/>
      <c r="AL47" s="27"/>
      <c r="AM47" s="27"/>
      <c r="AN47" s="27"/>
      <c r="AO47" s="27"/>
      <c r="AP47" s="28"/>
      <c r="AQ47" s="27"/>
      <c r="AR47" s="27"/>
      <c r="AS47" s="27"/>
      <c r="AT47" s="27"/>
      <c r="AU47" s="27"/>
      <c r="AV47" s="27"/>
      <c r="AW47" s="27"/>
      <c r="AX47" s="27"/>
      <c r="AY47" s="1"/>
      <c r="AZ47" s="1"/>
    </row>
    <row r="48" spans="1:52" ht="11.25" customHeight="1">
      <c r="A48" s="1"/>
      <c r="B48" s="1"/>
      <c r="C48" s="1"/>
      <c r="D48" s="1"/>
      <c r="E48" s="70"/>
      <c r="F48" s="71"/>
      <c r="G48" s="71"/>
      <c r="H48" s="71"/>
      <c r="I48" s="71"/>
      <c r="J48" s="137"/>
      <c r="K48" s="70"/>
      <c r="L48" s="71"/>
      <c r="M48" s="71"/>
      <c r="N48" s="71"/>
      <c r="O48" s="71"/>
      <c r="P48" s="137"/>
      <c r="Q48" s="206" t="str">
        <f>V40</f>
        <v>竹尾</v>
      </c>
      <c r="R48" s="175"/>
      <c r="S48" s="175"/>
      <c r="T48" s="175"/>
      <c r="U48" s="22" t="s">
        <v>52</v>
      </c>
      <c r="V48" s="175" t="str">
        <f>Z42</f>
        <v>片貝</v>
      </c>
      <c r="W48" s="175"/>
      <c r="X48" s="175"/>
      <c r="Y48" s="207"/>
      <c r="Z48" s="174" t="str">
        <f>Q39</f>
        <v>館林南光</v>
      </c>
      <c r="AA48" s="175"/>
      <c r="AB48" s="175"/>
      <c r="AC48" s="175"/>
      <c r="AD48" s="175"/>
      <c r="AE48" s="175"/>
      <c r="AF48" s="175"/>
      <c r="AG48" s="176"/>
      <c r="AH48" s="29"/>
      <c r="AI48" s="28"/>
      <c r="AJ48" s="28"/>
      <c r="AK48" s="28"/>
      <c r="AL48" s="28"/>
      <c r="AM48" s="28"/>
      <c r="AN48" s="28"/>
      <c r="AO48" s="28"/>
      <c r="AP48" s="28"/>
      <c r="AQ48" s="27"/>
      <c r="AR48" s="27"/>
      <c r="AS48" s="27"/>
      <c r="AT48" s="27"/>
      <c r="AU48" s="27"/>
      <c r="AV48" s="27"/>
      <c r="AW48" s="27"/>
      <c r="AX48" s="27"/>
      <c r="AY48" s="1"/>
      <c r="AZ48" s="1"/>
    </row>
    <row r="49" spans="1:52" ht="11.25" customHeight="1">
      <c r="A49" s="1"/>
      <c r="B49" s="1"/>
      <c r="C49" s="1"/>
      <c r="D49" s="1"/>
      <c r="E49" s="90" t="s">
        <v>72</v>
      </c>
      <c r="F49" s="122"/>
      <c r="G49" s="122"/>
      <c r="H49" s="122"/>
      <c r="I49" s="122"/>
      <c r="J49" s="91"/>
      <c r="K49" s="138">
        <v>0.5972222222222223</v>
      </c>
      <c r="L49" s="122"/>
      <c r="M49" s="122"/>
      <c r="N49" s="122"/>
      <c r="O49" s="122"/>
      <c r="P49" s="91"/>
      <c r="Q49" s="165" t="str">
        <f>V40</f>
        <v>竹尾</v>
      </c>
      <c r="R49" s="166"/>
      <c r="S49" s="166"/>
      <c r="T49" s="166"/>
      <c r="U49" s="166"/>
      <c r="V49" s="166"/>
      <c r="W49" s="166"/>
      <c r="X49" s="166"/>
      <c r="Y49" s="23" t="s">
        <v>51</v>
      </c>
      <c r="Z49" s="166" t="str">
        <f>Z42</f>
        <v>片貝</v>
      </c>
      <c r="AA49" s="166"/>
      <c r="AB49" s="166"/>
      <c r="AC49" s="166"/>
      <c r="AD49" s="166"/>
      <c r="AE49" s="166"/>
      <c r="AF49" s="166"/>
      <c r="AG49" s="167"/>
      <c r="AH49" s="26"/>
      <c r="AI49" s="27"/>
      <c r="AJ49" s="27"/>
      <c r="AK49" s="27"/>
      <c r="AL49" s="27"/>
      <c r="AM49" s="27"/>
      <c r="AN49" s="27"/>
      <c r="AO49" s="27"/>
      <c r="AP49" s="28"/>
      <c r="AQ49" s="27"/>
      <c r="AR49" s="27"/>
      <c r="AS49" s="27"/>
      <c r="AT49" s="27"/>
      <c r="AU49" s="27"/>
      <c r="AV49" s="27"/>
      <c r="AW49" s="27"/>
      <c r="AX49" s="27"/>
      <c r="AY49" s="1"/>
      <c r="AZ49" s="1"/>
    </row>
    <row r="50" spans="1:52" ht="11.25" customHeight="1">
      <c r="A50" s="1"/>
      <c r="B50" s="1"/>
      <c r="C50" s="1"/>
      <c r="D50" s="1"/>
      <c r="E50" s="70"/>
      <c r="F50" s="71"/>
      <c r="G50" s="71"/>
      <c r="H50" s="71"/>
      <c r="I50" s="71"/>
      <c r="J50" s="137"/>
      <c r="K50" s="70"/>
      <c r="L50" s="71"/>
      <c r="M50" s="71"/>
      <c r="N50" s="71"/>
      <c r="O50" s="71"/>
      <c r="P50" s="137"/>
      <c r="Q50" s="206" t="str">
        <f>Q39</f>
        <v>館林南光</v>
      </c>
      <c r="R50" s="175"/>
      <c r="S50" s="175"/>
      <c r="T50" s="175"/>
      <c r="U50" s="22" t="s">
        <v>52</v>
      </c>
      <c r="V50" s="175" t="str">
        <f>Z39</f>
        <v>聖籠</v>
      </c>
      <c r="W50" s="175"/>
      <c r="X50" s="175"/>
      <c r="Y50" s="207"/>
      <c r="Z50" s="174" t="str">
        <f>Q40</f>
        <v>大形</v>
      </c>
      <c r="AA50" s="175"/>
      <c r="AB50" s="175"/>
      <c r="AC50" s="175"/>
      <c r="AD50" s="175"/>
      <c r="AE50" s="175"/>
      <c r="AF50" s="175"/>
      <c r="AG50" s="176"/>
      <c r="AH50" s="29"/>
      <c r="AI50" s="28"/>
      <c r="AJ50" s="28"/>
      <c r="AK50" s="28"/>
      <c r="AL50" s="28"/>
      <c r="AM50" s="28"/>
      <c r="AN50" s="28"/>
      <c r="AO50" s="28"/>
      <c r="AP50" s="28"/>
      <c r="AQ50" s="27"/>
      <c r="AR50" s="27"/>
      <c r="AS50" s="27"/>
      <c r="AT50" s="27"/>
      <c r="AU50" s="27"/>
      <c r="AV50" s="27"/>
      <c r="AW50" s="27"/>
      <c r="AX50" s="27"/>
      <c r="AY50" s="1"/>
      <c r="AZ50" s="1"/>
    </row>
    <row r="51" spans="1:52" ht="11.25" customHeight="1">
      <c r="A51" s="1"/>
      <c r="B51" s="1"/>
      <c r="C51" s="1"/>
      <c r="D51" s="1"/>
      <c r="E51" s="90" t="s">
        <v>183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9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1.25" customHeight="1">
      <c r="A52" s="1"/>
      <c r="B52" s="1"/>
      <c r="C52" s="1"/>
      <c r="D52" s="1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137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</sheetData>
  <mergeCells count="200">
    <mergeCell ref="AS24:AU25"/>
    <mergeCell ref="AV24:AZ25"/>
    <mergeCell ref="AS20:AU21"/>
    <mergeCell ref="AV20:AZ21"/>
    <mergeCell ref="AB22:AF23"/>
    <mergeCell ref="AG22:AI23"/>
    <mergeCell ref="AS22:AU23"/>
    <mergeCell ref="AV22:AZ23"/>
    <mergeCell ref="A24:E25"/>
    <mergeCell ref="F24:H25"/>
    <mergeCell ref="R24:T25"/>
    <mergeCell ref="U24:Y25"/>
    <mergeCell ref="A22:E23"/>
    <mergeCell ref="F22:H23"/>
    <mergeCell ref="R22:T23"/>
    <mergeCell ref="U22:Y23"/>
    <mergeCell ref="A20:E21"/>
    <mergeCell ref="F20:H21"/>
    <mergeCell ref="R20:T21"/>
    <mergeCell ref="U20:Y21"/>
    <mergeCell ref="K45:P46"/>
    <mergeCell ref="M10:N11"/>
    <mergeCell ref="AN10:AO11"/>
    <mergeCell ref="K41:P42"/>
    <mergeCell ref="AB20:AF21"/>
    <mergeCell ref="AG20:AI21"/>
    <mergeCell ref="AB24:AF25"/>
    <mergeCell ref="AG24:AI25"/>
    <mergeCell ref="E51:AG52"/>
    <mergeCell ref="E49:J50"/>
    <mergeCell ref="K49:P50"/>
    <mergeCell ref="E47:J48"/>
    <mergeCell ref="K47:P48"/>
    <mergeCell ref="AR20:AR21"/>
    <mergeCell ref="AR22:AR23"/>
    <mergeCell ref="AR24:AR25"/>
    <mergeCell ref="E43:J44"/>
    <mergeCell ref="E41:J42"/>
    <mergeCell ref="E39:J40"/>
    <mergeCell ref="K39:P40"/>
    <mergeCell ref="E37:J38"/>
    <mergeCell ref="K37:P38"/>
    <mergeCell ref="K43:P44"/>
    <mergeCell ref="Q50:T50"/>
    <mergeCell ref="V50:Y50"/>
    <mergeCell ref="Z50:AG50"/>
    <mergeCell ref="I20:I21"/>
    <mergeCell ref="I22:I23"/>
    <mergeCell ref="I24:I25"/>
    <mergeCell ref="Q20:Q21"/>
    <mergeCell ref="Q22:Q23"/>
    <mergeCell ref="Q24:Q25"/>
    <mergeCell ref="E45:J46"/>
    <mergeCell ref="Q48:T48"/>
    <mergeCell ref="V48:Y48"/>
    <mergeCell ref="Z48:AG48"/>
    <mergeCell ref="Q49:X49"/>
    <mergeCell ref="Z49:AG49"/>
    <mergeCell ref="Q46:T46"/>
    <mergeCell ref="V46:Y46"/>
    <mergeCell ref="Z46:AG46"/>
    <mergeCell ref="Q47:X47"/>
    <mergeCell ref="Z47:AG47"/>
    <mergeCell ref="Q44:T44"/>
    <mergeCell ref="V44:Y44"/>
    <mergeCell ref="Z44:AG44"/>
    <mergeCell ref="Q45:X45"/>
    <mergeCell ref="Z45:AG45"/>
    <mergeCell ref="Q42:T42"/>
    <mergeCell ref="V42:Y42"/>
    <mergeCell ref="Z42:AG42"/>
    <mergeCell ref="Q43:X43"/>
    <mergeCell ref="Z43:AG43"/>
    <mergeCell ref="Q40:T40"/>
    <mergeCell ref="V40:Y40"/>
    <mergeCell ref="Z40:AG40"/>
    <mergeCell ref="Q41:X41"/>
    <mergeCell ref="Z41:AG41"/>
    <mergeCell ref="Q37:AG37"/>
    <mergeCell ref="Q38:AG38"/>
    <mergeCell ref="Q39:X39"/>
    <mergeCell ref="Z39:AG39"/>
    <mergeCell ref="P35:U35"/>
    <mergeCell ref="V35:AG35"/>
    <mergeCell ref="P36:U36"/>
    <mergeCell ref="V36:AA36"/>
    <mergeCell ref="AB36:AG36"/>
    <mergeCell ref="AM24:AO24"/>
    <mergeCell ref="AP24:AQ24"/>
    <mergeCell ref="J25:K25"/>
    <mergeCell ref="L25:N25"/>
    <mergeCell ref="O25:P25"/>
    <mergeCell ref="AK25:AL25"/>
    <mergeCell ref="AM25:AO25"/>
    <mergeCell ref="AP25:AQ25"/>
    <mergeCell ref="AJ24:AJ25"/>
    <mergeCell ref="J24:K24"/>
    <mergeCell ref="L24:N24"/>
    <mergeCell ref="O24:P24"/>
    <mergeCell ref="AK24:AL24"/>
    <mergeCell ref="AM22:AO22"/>
    <mergeCell ref="AP22:AQ22"/>
    <mergeCell ref="J23:K23"/>
    <mergeCell ref="L23:N23"/>
    <mergeCell ref="O23:P23"/>
    <mergeCell ref="AK23:AL23"/>
    <mergeCell ref="AM23:AO23"/>
    <mergeCell ref="AP23:AQ23"/>
    <mergeCell ref="AJ22:AJ23"/>
    <mergeCell ref="J22:K22"/>
    <mergeCell ref="L22:N22"/>
    <mergeCell ref="O22:P22"/>
    <mergeCell ref="AK22:AL22"/>
    <mergeCell ref="AM20:AO20"/>
    <mergeCell ref="AP20:AQ20"/>
    <mergeCell ref="J21:K21"/>
    <mergeCell ref="L21:N21"/>
    <mergeCell ref="O21:P21"/>
    <mergeCell ref="AK21:AL21"/>
    <mergeCell ref="AM21:AO21"/>
    <mergeCell ref="AP21:AQ21"/>
    <mergeCell ref="AJ20:AJ21"/>
    <mergeCell ref="J20:K20"/>
    <mergeCell ref="L20:N20"/>
    <mergeCell ref="O20:P20"/>
    <mergeCell ref="AK20:AL20"/>
    <mergeCell ref="AO18:AP18"/>
    <mergeCell ref="AQ18:AU18"/>
    <mergeCell ref="AV18:AW18"/>
    <mergeCell ref="AX18:AZ18"/>
    <mergeCell ref="AB18:AF18"/>
    <mergeCell ref="AG18:AH18"/>
    <mergeCell ref="AJ18:AK18"/>
    <mergeCell ref="AL18:AM18"/>
    <mergeCell ref="N18:O18"/>
    <mergeCell ref="P18:T18"/>
    <mergeCell ref="U18:V18"/>
    <mergeCell ref="W18:Y18"/>
    <mergeCell ref="A18:E18"/>
    <mergeCell ref="F18:G18"/>
    <mergeCell ref="I18:J18"/>
    <mergeCell ref="K18:L18"/>
    <mergeCell ref="AQ17:AR17"/>
    <mergeCell ref="AT17:AU17"/>
    <mergeCell ref="AV17:AW17"/>
    <mergeCell ref="AX17:AZ17"/>
    <mergeCell ref="AB17:AF17"/>
    <mergeCell ref="AG17:AH17"/>
    <mergeCell ref="AJ17:AK17"/>
    <mergeCell ref="AL17:AP17"/>
    <mergeCell ref="P17:Q17"/>
    <mergeCell ref="S17:T17"/>
    <mergeCell ref="U17:V17"/>
    <mergeCell ref="W17:Y17"/>
    <mergeCell ref="A17:E17"/>
    <mergeCell ref="F17:G17"/>
    <mergeCell ref="I17:J17"/>
    <mergeCell ref="K17:O17"/>
    <mergeCell ref="AQ16:AR16"/>
    <mergeCell ref="AT16:AU16"/>
    <mergeCell ref="AV16:AW16"/>
    <mergeCell ref="AX16:AZ16"/>
    <mergeCell ref="AB16:AF16"/>
    <mergeCell ref="AG16:AK16"/>
    <mergeCell ref="AL16:AM16"/>
    <mergeCell ref="AO16:AP16"/>
    <mergeCell ref="AQ15:AU15"/>
    <mergeCell ref="AV15:AZ15"/>
    <mergeCell ref="A16:E16"/>
    <mergeCell ref="F16:J16"/>
    <mergeCell ref="K16:L16"/>
    <mergeCell ref="N16:O16"/>
    <mergeCell ref="P16:Q16"/>
    <mergeCell ref="S16:T16"/>
    <mergeCell ref="U16:V16"/>
    <mergeCell ref="W16:Y16"/>
    <mergeCell ref="U15:Y15"/>
    <mergeCell ref="AB15:AF15"/>
    <mergeCell ref="AG15:AK15"/>
    <mergeCell ref="AL15:AP15"/>
    <mergeCell ref="A15:E15"/>
    <mergeCell ref="F15:J15"/>
    <mergeCell ref="K15:O15"/>
    <mergeCell ref="P15:T15"/>
    <mergeCell ref="AQ9:AT9"/>
    <mergeCell ref="G13:J13"/>
    <mergeCell ref="L13:O13"/>
    <mergeCell ref="Q13:T13"/>
    <mergeCell ref="AH13:AK13"/>
    <mergeCell ref="AM13:AP13"/>
    <mergeCell ref="AR13:AU13"/>
    <mergeCell ref="L6:O6"/>
    <mergeCell ref="AM6:AP6"/>
    <mergeCell ref="H9:K9"/>
    <mergeCell ref="P9:S9"/>
    <mergeCell ref="AI9:AL9"/>
    <mergeCell ref="A2:Y2"/>
    <mergeCell ref="A3:Y3"/>
    <mergeCell ref="A5:J5"/>
    <mergeCell ref="AB5:AK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6"/>
  <sheetViews>
    <sheetView workbookViewId="0" topLeftCell="A1">
      <selection activeCell="AG27" sqref="AG27"/>
    </sheetView>
  </sheetViews>
  <sheetFormatPr defaultColWidth="1.875" defaultRowHeight="11.25" customHeight="1"/>
  <cols>
    <col min="1" max="16384" width="1.875" style="2" bestFit="1" customWidth="1"/>
  </cols>
  <sheetData>
    <row r="1" spans="1:52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97" t="s">
        <v>184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45" t="s">
        <v>185</v>
      </c>
      <c r="B5" s="145"/>
      <c r="C5" s="145"/>
      <c r="D5" s="145"/>
      <c r="E5" s="145"/>
      <c r="F5" s="145"/>
      <c r="G5" s="145"/>
      <c r="H5" s="145"/>
      <c r="I5" s="145"/>
      <c r="J5" s="14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45" t="s">
        <v>186</v>
      </c>
      <c r="AC5" s="145"/>
      <c r="AD5" s="145"/>
      <c r="AE5" s="145"/>
      <c r="AF5" s="145"/>
      <c r="AG5" s="145"/>
      <c r="AH5" s="145"/>
      <c r="AI5" s="145"/>
      <c r="AJ5" s="145"/>
      <c r="AK5" s="145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6" t="str">
        <f>'初日'!X12</f>
        <v>分水</v>
      </c>
      <c r="M6" s="126"/>
      <c r="N6" s="126"/>
      <c r="O6" s="12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26" t="str">
        <f>'初日'!X87</f>
        <v>濁川</v>
      </c>
      <c r="AN6" s="126"/>
      <c r="AO6" s="126"/>
      <c r="AP6" s="126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1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1.25" customHeight="1">
      <c r="A9" s="10"/>
      <c r="B9" s="10"/>
      <c r="C9" s="10"/>
      <c r="D9" s="10"/>
      <c r="E9" s="10"/>
      <c r="F9" s="10"/>
      <c r="G9" s="10"/>
      <c r="H9" s="126" t="s">
        <v>85</v>
      </c>
      <c r="I9" s="126"/>
      <c r="J9" s="126"/>
      <c r="K9" s="126"/>
      <c r="L9" s="10"/>
      <c r="M9" s="10"/>
      <c r="N9" s="10"/>
      <c r="O9" s="10"/>
      <c r="P9" s="126" t="s">
        <v>187</v>
      </c>
      <c r="Q9" s="126"/>
      <c r="R9" s="126"/>
      <c r="S9" s="12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26" t="s">
        <v>188</v>
      </c>
      <c r="AJ9" s="126"/>
      <c r="AK9" s="126"/>
      <c r="AL9" s="126"/>
      <c r="AM9" s="10"/>
      <c r="AN9" s="10"/>
      <c r="AO9" s="10"/>
      <c r="AP9" s="10"/>
      <c r="AQ9" s="126" t="s">
        <v>189</v>
      </c>
      <c r="AR9" s="126"/>
      <c r="AS9" s="126"/>
      <c r="AT9" s="126"/>
      <c r="AU9" s="10"/>
      <c r="AV9" s="10"/>
      <c r="AW9" s="10"/>
      <c r="AX9" s="10"/>
      <c r="AY9" s="10"/>
      <c r="AZ9" s="10"/>
    </row>
    <row r="10" spans="1:52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6" t="s">
        <v>190</v>
      </c>
      <c r="N10" s="12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26" t="s">
        <v>191</v>
      </c>
      <c r="AO10" s="12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6"/>
      <c r="N11" s="12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26"/>
      <c r="AO11" s="126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1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1.25" customHeight="1">
      <c r="A13" s="10"/>
      <c r="B13" s="10"/>
      <c r="C13" s="10"/>
      <c r="D13" s="10"/>
      <c r="E13" s="10"/>
      <c r="F13" s="10"/>
      <c r="G13" s="126" t="str">
        <f>'初日'!X23</f>
        <v>大淵丸山</v>
      </c>
      <c r="H13" s="126"/>
      <c r="I13" s="126"/>
      <c r="J13" s="126"/>
      <c r="K13" s="10"/>
      <c r="L13" s="126" t="s">
        <v>192</v>
      </c>
      <c r="M13" s="126"/>
      <c r="N13" s="126"/>
      <c r="O13" s="126"/>
      <c r="P13" s="10"/>
      <c r="Q13" s="126" t="str">
        <f>'初日'!AO38</f>
        <v>松浜</v>
      </c>
      <c r="R13" s="126"/>
      <c r="S13" s="126"/>
      <c r="T13" s="12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6" t="str">
        <f>'初日'!X98</f>
        <v>加茂</v>
      </c>
      <c r="AI13" s="126"/>
      <c r="AJ13" s="126"/>
      <c r="AK13" s="126"/>
      <c r="AL13" s="10"/>
      <c r="AM13" s="126" t="s">
        <v>193</v>
      </c>
      <c r="AN13" s="126"/>
      <c r="AO13" s="126"/>
      <c r="AP13" s="126"/>
      <c r="AQ13" s="10"/>
      <c r="AR13" s="126" t="str">
        <f>'初日'!Y129</f>
        <v>南浜</v>
      </c>
      <c r="AS13" s="126"/>
      <c r="AT13" s="126"/>
      <c r="AU13" s="126"/>
      <c r="AV13" s="10"/>
      <c r="AW13" s="10"/>
      <c r="AX13" s="10"/>
      <c r="AY13" s="10"/>
      <c r="AZ13" s="10"/>
    </row>
    <row r="14" spans="1:52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1.25" customHeight="1">
      <c r="A15" s="98" t="s">
        <v>194</v>
      </c>
      <c r="B15" s="99"/>
      <c r="C15" s="99"/>
      <c r="D15" s="99"/>
      <c r="E15" s="100"/>
      <c r="F15" s="98" t="str">
        <f>A16</f>
        <v>分水</v>
      </c>
      <c r="G15" s="99"/>
      <c r="H15" s="99"/>
      <c r="I15" s="99"/>
      <c r="J15" s="100"/>
      <c r="K15" s="98" t="str">
        <f>A17</f>
        <v>大淵丸山</v>
      </c>
      <c r="L15" s="99"/>
      <c r="M15" s="99"/>
      <c r="N15" s="99"/>
      <c r="O15" s="100"/>
      <c r="P15" s="98" t="str">
        <f>A18</f>
        <v>松浜</v>
      </c>
      <c r="Q15" s="99"/>
      <c r="R15" s="99"/>
      <c r="S15" s="99"/>
      <c r="T15" s="100"/>
      <c r="U15" s="90" t="s">
        <v>134</v>
      </c>
      <c r="V15" s="122"/>
      <c r="W15" s="122"/>
      <c r="X15" s="122"/>
      <c r="Y15" s="91"/>
      <c r="Z15" s="10"/>
      <c r="AA15" s="10"/>
      <c r="AB15" s="98" t="s">
        <v>195</v>
      </c>
      <c r="AC15" s="99"/>
      <c r="AD15" s="99"/>
      <c r="AE15" s="99"/>
      <c r="AF15" s="100"/>
      <c r="AG15" s="98" t="str">
        <f>AB16</f>
        <v>濁川</v>
      </c>
      <c r="AH15" s="99"/>
      <c r="AI15" s="99"/>
      <c r="AJ15" s="99"/>
      <c r="AK15" s="100"/>
      <c r="AL15" s="98" t="str">
        <f>AB17</f>
        <v>加茂</v>
      </c>
      <c r="AM15" s="99"/>
      <c r="AN15" s="99"/>
      <c r="AO15" s="99"/>
      <c r="AP15" s="100"/>
      <c r="AQ15" s="98" t="str">
        <f>AB18</f>
        <v>南浜</v>
      </c>
      <c r="AR15" s="99"/>
      <c r="AS15" s="99"/>
      <c r="AT15" s="99"/>
      <c r="AU15" s="100"/>
      <c r="AV15" s="90" t="s">
        <v>134</v>
      </c>
      <c r="AW15" s="122"/>
      <c r="AX15" s="122"/>
      <c r="AY15" s="122"/>
      <c r="AZ15" s="91"/>
    </row>
    <row r="16" spans="1:52" ht="11.25" customHeight="1">
      <c r="A16" s="98" t="str">
        <f>L6</f>
        <v>分水</v>
      </c>
      <c r="B16" s="99"/>
      <c r="C16" s="99"/>
      <c r="D16" s="99"/>
      <c r="E16" s="100"/>
      <c r="F16" s="146"/>
      <c r="G16" s="147"/>
      <c r="H16" s="147"/>
      <c r="I16" s="147"/>
      <c r="J16" s="148"/>
      <c r="K16" s="149">
        <f>F20</f>
        <v>20</v>
      </c>
      <c r="L16" s="150"/>
      <c r="M16" s="17" t="s">
        <v>11</v>
      </c>
      <c r="N16" s="151">
        <f>R20</f>
        <v>62</v>
      </c>
      <c r="O16" s="152"/>
      <c r="P16" s="149">
        <f>F22</f>
        <v>33</v>
      </c>
      <c r="Q16" s="150"/>
      <c r="R16" s="17" t="s">
        <v>11</v>
      </c>
      <c r="S16" s="151">
        <f>R22</f>
        <v>53</v>
      </c>
      <c r="T16" s="152"/>
      <c r="U16" s="149">
        <v>3</v>
      </c>
      <c r="V16" s="150"/>
      <c r="W16" s="153" t="s">
        <v>137</v>
      </c>
      <c r="X16" s="153"/>
      <c r="Y16" s="154"/>
      <c r="Z16" s="10"/>
      <c r="AA16" s="10"/>
      <c r="AB16" s="98" t="str">
        <f>AM6</f>
        <v>濁川</v>
      </c>
      <c r="AC16" s="99"/>
      <c r="AD16" s="99"/>
      <c r="AE16" s="99"/>
      <c r="AF16" s="100"/>
      <c r="AG16" s="146"/>
      <c r="AH16" s="147"/>
      <c r="AI16" s="147"/>
      <c r="AJ16" s="147"/>
      <c r="AK16" s="148"/>
      <c r="AL16" s="149">
        <f>AG20</f>
        <v>35</v>
      </c>
      <c r="AM16" s="150"/>
      <c r="AN16" s="17" t="s">
        <v>11</v>
      </c>
      <c r="AO16" s="151">
        <f>AS20</f>
        <v>16</v>
      </c>
      <c r="AP16" s="152"/>
      <c r="AQ16" s="149">
        <f>AG22</f>
        <v>48</v>
      </c>
      <c r="AR16" s="150"/>
      <c r="AS16" s="17" t="s">
        <v>11</v>
      </c>
      <c r="AT16" s="151">
        <f>AS22</f>
        <v>39</v>
      </c>
      <c r="AU16" s="152"/>
      <c r="AV16" s="149">
        <v>1</v>
      </c>
      <c r="AW16" s="150"/>
      <c r="AX16" s="153" t="s">
        <v>136</v>
      </c>
      <c r="AY16" s="153"/>
      <c r="AZ16" s="154"/>
    </row>
    <row r="17" spans="1:52" ht="11.25" customHeight="1">
      <c r="A17" s="98" t="str">
        <f>G13</f>
        <v>大淵丸山</v>
      </c>
      <c r="B17" s="99"/>
      <c r="C17" s="99"/>
      <c r="D17" s="99"/>
      <c r="E17" s="100"/>
      <c r="F17" s="149">
        <f>R20</f>
        <v>62</v>
      </c>
      <c r="G17" s="150"/>
      <c r="H17" s="17" t="s">
        <v>11</v>
      </c>
      <c r="I17" s="151">
        <f>F20</f>
        <v>20</v>
      </c>
      <c r="J17" s="152"/>
      <c r="K17" s="146"/>
      <c r="L17" s="147"/>
      <c r="M17" s="147"/>
      <c r="N17" s="147"/>
      <c r="O17" s="148"/>
      <c r="P17" s="149">
        <f>F24</f>
        <v>33</v>
      </c>
      <c r="Q17" s="150"/>
      <c r="R17" s="17" t="s">
        <v>11</v>
      </c>
      <c r="S17" s="151">
        <f>R24</f>
        <v>36</v>
      </c>
      <c r="T17" s="152"/>
      <c r="U17" s="149">
        <v>2</v>
      </c>
      <c r="V17" s="150"/>
      <c r="W17" s="153" t="s">
        <v>138</v>
      </c>
      <c r="X17" s="153"/>
      <c r="Y17" s="154"/>
      <c r="Z17" s="10"/>
      <c r="AA17" s="10"/>
      <c r="AB17" s="98" t="str">
        <f>AH13</f>
        <v>加茂</v>
      </c>
      <c r="AC17" s="99"/>
      <c r="AD17" s="99"/>
      <c r="AE17" s="99"/>
      <c r="AF17" s="100"/>
      <c r="AG17" s="149">
        <f>AS20</f>
        <v>16</v>
      </c>
      <c r="AH17" s="150"/>
      <c r="AI17" s="17" t="s">
        <v>11</v>
      </c>
      <c r="AJ17" s="151">
        <f>AG20</f>
        <v>35</v>
      </c>
      <c r="AK17" s="152"/>
      <c r="AL17" s="146"/>
      <c r="AM17" s="147"/>
      <c r="AN17" s="147"/>
      <c r="AO17" s="147"/>
      <c r="AP17" s="148"/>
      <c r="AQ17" s="149">
        <f>AG24</f>
        <v>42</v>
      </c>
      <c r="AR17" s="150"/>
      <c r="AS17" s="17" t="s">
        <v>11</v>
      </c>
      <c r="AT17" s="151">
        <f>AS24</f>
        <v>42</v>
      </c>
      <c r="AU17" s="152"/>
      <c r="AV17" s="149">
        <v>3</v>
      </c>
      <c r="AW17" s="150"/>
      <c r="AX17" s="150">
        <f>ROUND((AG17+AQ17)/(AJ17+AT17),4)</f>
        <v>0.7532</v>
      </c>
      <c r="AY17" s="150"/>
      <c r="AZ17" s="208"/>
    </row>
    <row r="18" spans="1:52" ht="11.25" customHeight="1">
      <c r="A18" s="98" t="str">
        <f>Q13</f>
        <v>松浜</v>
      </c>
      <c r="B18" s="99"/>
      <c r="C18" s="99"/>
      <c r="D18" s="99"/>
      <c r="E18" s="100"/>
      <c r="F18" s="149">
        <f>R22</f>
        <v>53</v>
      </c>
      <c r="G18" s="150"/>
      <c r="H18" s="17" t="s">
        <v>11</v>
      </c>
      <c r="I18" s="151">
        <f>F22</f>
        <v>33</v>
      </c>
      <c r="J18" s="152"/>
      <c r="K18" s="149">
        <f>R24</f>
        <v>36</v>
      </c>
      <c r="L18" s="150"/>
      <c r="M18" s="17" t="s">
        <v>11</v>
      </c>
      <c r="N18" s="151">
        <f>F24</f>
        <v>33</v>
      </c>
      <c r="O18" s="152"/>
      <c r="P18" s="146"/>
      <c r="Q18" s="147"/>
      <c r="R18" s="147"/>
      <c r="S18" s="147"/>
      <c r="T18" s="148"/>
      <c r="U18" s="149">
        <v>1</v>
      </c>
      <c r="V18" s="150"/>
      <c r="W18" s="153" t="s">
        <v>136</v>
      </c>
      <c r="X18" s="153"/>
      <c r="Y18" s="154"/>
      <c r="Z18" s="10"/>
      <c r="AA18" s="10"/>
      <c r="AB18" s="98" t="str">
        <f>AR13</f>
        <v>南浜</v>
      </c>
      <c r="AC18" s="99"/>
      <c r="AD18" s="99"/>
      <c r="AE18" s="99"/>
      <c r="AF18" s="100"/>
      <c r="AG18" s="149">
        <f>AS22</f>
        <v>39</v>
      </c>
      <c r="AH18" s="150"/>
      <c r="AI18" s="17" t="s">
        <v>11</v>
      </c>
      <c r="AJ18" s="151">
        <f>AG22</f>
        <v>48</v>
      </c>
      <c r="AK18" s="152"/>
      <c r="AL18" s="149">
        <f>AS24</f>
        <v>42</v>
      </c>
      <c r="AM18" s="150"/>
      <c r="AN18" s="17" t="s">
        <v>11</v>
      </c>
      <c r="AO18" s="151">
        <f>AG24</f>
        <v>42</v>
      </c>
      <c r="AP18" s="152"/>
      <c r="AQ18" s="146"/>
      <c r="AR18" s="147"/>
      <c r="AS18" s="147"/>
      <c r="AT18" s="147"/>
      <c r="AU18" s="148"/>
      <c r="AV18" s="149">
        <v>2</v>
      </c>
      <c r="AW18" s="150"/>
      <c r="AX18" s="150">
        <f>ROUND((AL18+AG18)/(AO18+AJ18),4)</f>
        <v>0.9</v>
      </c>
      <c r="AY18" s="150"/>
      <c r="AZ18" s="208"/>
    </row>
    <row r="19" spans="1:52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1.25" customHeight="1">
      <c r="A20" s="126" t="str">
        <f>L6</f>
        <v>分水</v>
      </c>
      <c r="B20" s="126"/>
      <c r="C20" s="126"/>
      <c r="D20" s="126"/>
      <c r="E20" s="126"/>
      <c r="F20" s="155">
        <f>J20+J21</f>
        <v>20</v>
      </c>
      <c r="G20" s="155"/>
      <c r="H20" s="155"/>
      <c r="I20" s="157" t="s">
        <v>10</v>
      </c>
      <c r="J20" s="155">
        <v>15</v>
      </c>
      <c r="K20" s="156"/>
      <c r="L20" s="157" t="s">
        <v>139</v>
      </c>
      <c r="M20" s="157"/>
      <c r="N20" s="157"/>
      <c r="O20" s="155">
        <v>29</v>
      </c>
      <c r="P20" s="156"/>
      <c r="Q20" s="157" t="s">
        <v>12</v>
      </c>
      <c r="R20" s="205">
        <f>O20+O21</f>
        <v>62</v>
      </c>
      <c r="S20" s="205"/>
      <c r="T20" s="205"/>
      <c r="U20" s="102" t="str">
        <f>G13</f>
        <v>大淵丸山</v>
      </c>
      <c r="V20" s="102"/>
      <c r="W20" s="102"/>
      <c r="X20" s="102"/>
      <c r="Y20" s="102"/>
      <c r="AA20" s="10"/>
      <c r="AB20" s="126" t="str">
        <f>AM6</f>
        <v>濁川</v>
      </c>
      <c r="AC20" s="126"/>
      <c r="AD20" s="126"/>
      <c r="AE20" s="126"/>
      <c r="AF20" s="126"/>
      <c r="AG20" s="155">
        <f>AK20+AK21</f>
        <v>35</v>
      </c>
      <c r="AH20" s="155"/>
      <c r="AI20" s="155"/>
      <c r="AJ20" s="157" t="s">
        <v>10</v>
      </c>
      <c r="AK20" s="155">
        <v>16</v>
      </c>
      <c r="AL20" s="156"/>
      <c r="AM20" s="157" t="s">
        <v>139</v>
      </c>
      <c r="AN20" s="157"/>
      <c r="AO20" s="157"/>
      <c r="AP20" s="155">
        <v>4</v>
      </c>
      <c r="AQ20" s="156"/>
      <c r="AR20" s="157" t="s">
        <v>12</v>
      </c>
      <c r="AS20" s="205">
        <f>AP20+AP21</f>
        <v>16</v>
      </c>
      <c r="AT20" s="205"/>
      <c r="AU20" s="205"/>
      <c r="AV20" s="102" t="str">
        <f>AH13</f>
        <v>加茂</v>
      </c>
      <c r="AW20" s="102"/>
      <c r="AX20" s="102"/>
      <c r="AY20" s="102"/>
      <c r="AZ20" s="102"/>
    </row>
    <row r="21" spans="1:52" ht="11.25" customHeight="1">
      <c r="A21" s="126"/>
      <c r="B21" s="126"/>
      <c r="C21" s="126"/>
      <c r="D21" s="126"/>
      <c r="E21" s="126"/>
      <c r="F21" s="155"/>
      <c r="G21" s="155"/>
      <c r="H21" s="155"/>
      <c r="I21" s="157"/>
      <c r="J21" s="155">
        <v>5</v>
      </c>
      <c r="K21" s="156"/>
      <c r="L21" s="157" t="s">
        <v>139</v>
      </c>
      <c r="M21" s="157"/>
      <c r="N21" s="157"/>
      <c r="O21" s="155">
        <v>33</v>
      </c>
      <c r="P21" s="156"/>
      <c r="Q21" s="157"/>
      <c r="R21" s="205"/>
      <c r="S21" s="205"/>
      <c r="T21" s="205"/>
      <c r="U21" s="102"/>
      <c r="V21" s="102"/>
      <c r="W21" s="102"/>
      <c r="X21" s="102"/>
      <c r="Y21" s="102"/>
      <c r="AA21" s="10"/>
      <c r="AB21" s="126"/>
      <c r="AC21" s="126"/>
      <c r="AD21" s="126"/>
      <c r="AE21" s="126"/>
      <c r="AF21" s="126"/>
      <c r="AG21" s="155"/>
      <c r="AH21" s="155"/>
      <c r="AI21" s="155"/>
      <c r="AJ21" s="157"/>
      <c r="AK21" s="155">
        <v>19</v>
      </c>
      <c r="AL21" s="156"/>
      <c r="AM21" s="157" t="s">
        <v>139</v>
      </c>
      <c r="AN21" s="157"/>
      <c r="AO21" s="157"/>
      <c r="AP21" s="155">
        <v>12</v>
      </c>
      <c r="AQ21" s="156"/>
      <c r="AR21" s="157"/>
      <c r="AS21" s="205"/>
      <c r="AT21" s="205"/>
      <c r="AU21" s="205"/>
      <c r="AV21" s="102"/>
      <c r="AW21" s="102"/>
      <c r="AX21" s="102"/>
      <c r="AY21" s="102"/>
      <c r="AZ21" s="102"/>
    </row>
    <row r="22" spans="1:52" ht="11.25" customHeight="1">
      <c r="A22" s="126" t="str">
        <f>L6</f>
        <v>分水</v>
      </c>
      <c r="B22" s="126"/>
      <c r="C22" s="126"/>
      <c r="D22" s="126"/>
      <c r="E22" s="126"/>
      <c r="F22" s="155">
        <f>J22+J23</f>
        <v>33</v>
      </c>
      <c r="G22" s="155"/>
      <c r="H22" s="155"/>
      <c r="I22" s="157" t="s">
        <v>10</v>
      </c>
      <c r="J22" s="155">
        <v>12</v>
      </c>
      <c r="K22" s="156"/>
      <c r="L22" s="157" t="s">
        <v>139</v>
      </c>
      <c r="M22" s="157"/>
      <c r="N22" s="157"/>
      <c r="O22" s="155">
        <v>25</v>
      </c>
      <c r="P22" s="156"/>
      <c r="Q22" s="157" t="s">
        <v>12</v>
      </c>
      <c r="R22" s="205">
        <f>O22+O23</f>
        <v>53</v>
      </c>
      <c r="S22" s="205"/>
      <c r="T22" s="205"/>
      <c r="U22" s="102" t="str">
        <f>Q13</f>
        <v>松浜</v>
      </c>
      <c r="V22" s="102"/>
      <c r="W22" s="102"/>
      <c r="X22" s="102"/>
      <c r="Y22" s="102"/>
      <c r="AA22" s="10"/>
      <c r="AB22" s="126" t="str">
        <f>AM6</f>
        <v>濁川</v>
      </c>
      <c r="AC22" s="126"/>
      <c r="AD22" s="126"/>
      <c r="AE22" s="126"/>
      <c r="AF22" s="126"/>
      <c r="AG22" s="155">
        <f>AK22+AK23</f>
        <v>48</v>
      </c>
      <c r="AH22" s="155"/>
      <c r="AI22" s="155"/>
      <c r="AJ22" s="157" t="s">
        <v>10</v>
      </c>
      <c r="AK22" s="155">
        <v>19</v>
      </c>
      <c r="AL22" s="156"/>
      <c r="AM22" s="157" t="s">
        <v>139</v>
      </c>
      <c r="AN22" s="157"/>
      <c r="AO22" s="157"/>
      <c r="AP22" s="155">
        <v>19</v>
      </c>
      <c r="AQ22" s="156"/>
      <c r="AR22" s="157" t="s">
        <v>12</v>
      </c>
      <c r="AS22" s="205">
        <f>AP22+AP23</f>
        <v>39</v>
      </c>
      <c r="AT22" s="205"/>
      <c r="AU22" s="205"/>
      <c r="AV22" s="102" t="str">
        <f>AR13</f>
        <v>南浜</v>
      </c>
      <c r="AW22" s="102"/>
      <c r="AX22" s="102"/>
      <c r="AY22" s="102"/>
      <c r="AZ22" s="102"/>
    </row>
    <row r="23" spans="1:52" ht="11.25" customHeight="1">
      <c r="A23" s="126"/>
      <c r="B23" s="126"/>
      <c r="C23" s="126"/>
      <c r="D23" s="126"/>
      <c r="E23" s="126"/>
      <c r="F23" s="155"/>
      <c r="G23" s="155"/>
      <c r="H23" s="155"/>
      <c r="I23" s="157"/>
      <c r="J23" s="155">
        <v>21</v>
      </c>
      <c r="K23" s="156"/>
      <c r="L23" s="157" t="s">
        <v>139</v>
      </c>
      <c r="M23" s="157"/>
      <c r="N23" s="157"/>
      <c r="O23" s="155">
        <v>28</v>
      </c>
      <c r="P23" s="156"/>
      <c r="Q23" s="157"/>
      <c r="R23" s="205"/>
      <c r="S23" s="205"/>
      <c r="T23" s="205"/>
      <c r="U23" s="102"/>
      <c r="V23" s="102"/>
      <c r="W23" s="102"/>
      <c r="X23" s="102"/>
      <c r="Y23" s="102"/>
      <c r="AA23" s="10"/>
      <c r="AB23" s="126"/>
      <c r="AC23" s="126"/>
      <c r="AD23" s="126"/>
      <c r="AE23" s="126"/>
      <c r="AF23" s="126"/>
      <c r="AG23" s="155"/>
      <c r="AH23" s="155"/>
      <c r="AI23" s="155"/>
      <c r="AJ23" s="157"/>
      <c r="AK23" s="155">
        <v>29</v>
      </c>
      <c r="AL23" s="156"/>
      <c r="AM23" s="157" t="s">
        <v>139</v>
      </c>
      <c r="AN23" s="157"/>
      <c r="AO23" s="157"/>
      <c r="AP23" s="155">
        <v>20</v>
      </c>
      <c r="AQ23" s="156"/>
      <c r="AR23" s="157"/>
      <c r="AS23" s="205"/>
      <c r="AT23" s="205"/>
      <c r="AU23" s="205"/>
      <c r="AV23" s="102"/>
      <c r="AW23" s="102"/>
      <c r="AX23" s="102"/>
      <c r="AY23" s="102"/>
      <c r="AZ23" s="102"/>
    </row>
    <row r="24" spans="1:52" ht="11.25" customHeight="1">
      <c r="A24" s="102" t="str">
        <f>G13</f>
        <v>大淵丸山</v>
      </c>
      <c r="B24" s="102"/>
      <c r="C24" s="102"/>
      <c r="D24" s="102"/>
      <c r="E24" s="102"/>
      <c r="F24" s="155">
        <f>J24+J25</f>
        <v>33</v>
      </c>
      <c r="G24" s="155"/>
      <c r="H24" s="155"/>
      <c r="I24" s="157" t="s">
        <v>10</v>
      </c>
      <c r="J24" s="155">
        <v>22</v>
      </c>
      <c r="K24" s="156"/>
      <c r="L24" s="157" t="s">
        <v>139</v>
      </c>
      <c r="M24" s="157"/>
      <c r="N24" s="157"/>
      <c r="O24" s="155">
        <v>14</v>
      </c>
      <c r="P24" s="156"/>
      <c r="Q24" s="157" t="s">
        <v>12</v>
      </c>
      <c r="R24" s="205">
        <f>O24+O25</f>
        <v>36</v>
      </c>
      <c r="S24" s="205"/>
      <c r="T24" s="205"/>
      <c r="U24" s="102" t="str">
        <f>U22</f>
        <v>松浜</v>
      </c>
      <c r="V24" s="102"/>
      <c r="W24" s="102"/>
      <c r="X24" s="102"/>
      <c r="Y24" s="102"/>
      <c r="Z24" s="10"/>
      <c r="AA24" s="10"/>
      <c r="AB24" s="102" t="str">
        <f>AH13</f>
        <v>加茂</v>
      </c>
      <c r="AC24" s="102"/>
      <c r="AD24" s="102"/>
      <c r="AE24" s="102"/>
      <c r="AF24" s="102"/>
      <c r="AG24" s="155">
        <f>AK24+AK25</f>
        <v>42</v>
      </c>
      <c r="AH24" s="155"/>
      <c r="AI24" s="155"/>
      <c r="AJ24" s="157" t="s">
        <v>10</v>
      </c>
      <c r="AK24" s="155">
        <v>26</v>
      </c>
      <c r="AL24" s="156"/>
      <c r="AM24" s="157" t="s">
        <v>139</v>
      </c>
      <c r="AN24" s="157"/>
      <c r="AO24" s="157"/>
      <c r="AP24" s="155">
        <v>14</v>
      </c>
      <c r="AQ24" s="156"/>
      <c r="AR24" s="157" t="s">
        <v>12</v>
      </c>
      <c r="AS24" s="205">
        <f>AP24+AP25</f>
        <v>42</v>
      </c>
      <c r="AT24" s="205"/>
      <c r="AU24" s="205"/>
      <c r="AV24" s="102" t="str">
        <f>AV22</f>
        <v>南浜</v>
      </c>
      <c r="AW24" s="102"/>
      <c r="AX24" s="102"/>
      <c r="AY24" s="102"/>
      <c r="AZ24" s="102"/>
    </row>
    <row r="25" spans="1:52" ht="11.25" customHeight="1">
      <c r="A25" s="102"/>
      <c r="B25" s="102"/>
      <c r="C25" s="102"/>
      <c r="D25" s="102"/>
      <c r="E25" s="102"/>
      <c r="F25" s="155"/>
      <c r="G25" s="155"/>
      <c r="H25" s="155"/>
      <c r="I25" s="157"/>
      <c r="J25" s="155">
        <v>11</v>
      </c>
      <c r="K25" s="156"/>
      <c r="L25" s="157" t="s">
        <v>139</v>
      </c>
      <c r="M25" s="157"/>
      <c r="N25" s="157"/>
      <c r="O25" s="155">
        <v>22</v>
      </c>
      <c r="P25" s="156"/>
      <c r="Q25" s="157"/>
      <c r="R25" s="205"/>
      <c r="S25" s="205"/>
      <c r="T25" s="205"/>
      <c r="U25" s="102"/>
      <c r="V25" s="102"/>
      <c r="W25" s="102"/>
      <c r="X25" s="102"/>
      <c r="Y25" s="102"/>
      <c r="Z25" s="10"/>
      <c r="AA25" s="10"/>
      <c r="AB25" s="102"/>
      <c r="AC25" s="102"/>
      <c r="AD25" s="102"/>
      <c r="AE25" s="102"/>
      <c r="AF25" s="102"/>
      <c r="AG25" s="155"/>
      <c r="AH25" s="155"/>
      <c r="AI25" s="155"/>
      <c r="AJ25" s="157"/>
      <c r="AK25" s="155">
        <v>16</v>
      </c>
      <c r="AL25" s="156"/>
      <c r="AM25" s="157" t="s">
        <v>139</v>
      </c>
      <c r="AN25" s="157"/>
      <c r="AO25" s="157"/>
      <c r="AP25" s="155">
        <v>28</v>
      </c>
      <c r="AQ25" s="156"/>
      <c r="AR25" s="157"/>
      <c r="AS25" s="205"/>
      <c r="AT25" s="205"/>
      <c r="AU25" s="205"/>
      <c r="AV25" s="102"/>
      <c r="AW25" s="102"/>
      <c r="AX25" s="102"/>
      <c r="AY25" s="102"/>
      <c r="AZ25" s="102"/>
    </row>
    <row r="26" spans="1:52" ht="11.25" customHeight="1">
      <c r="A26" s="18"/>
      <c r="B26" s="18"/>
      <c r="C26" s="18"/>
      <c r="D26" s="18"/>
      <c r="E26" s="18"/>
      <c r="F26" s="10"/>
      <c r="G26" s="10"/>
      <c r="H26" s="10"/>
      <c r="I26" s="10"/>
      <c r="J26" s="18"/>
      <c r="K26" s="10"/>
      <c r="L26" s="10"/>
      <c r="M26" s="18"/>
      <c r="N26" s="10"/>
      <c r="O26" s="10"/>
      <c r="P26" s="18"/>
      <c r="Q26" s="10"/>
      <c r="R26" s="10"/>
      <c r="S26" s="10"/>
      <c r="T26" s="10"/>
      <c r="U26" s="18"/>
      <c r="V26" s="18"/>
      <c r="W26" s="18"/>
      <c r="X26" s="18"/>
      <c r="Y26" s="18"/>
      <c r="Z26" s="10"/>
      <c r="AA26" s="10"/>
      <c r="AB26" s="18"/>
      <c r="AC26" s="18"/>
      <c r="AD26" s="18"/>
      <c r="AE26" s="18"/>
      <c r="AF26" s="18"/>
      <c r="AG26" s="72" t="s">
        <v>196</v>
      </c>
      <c r="AH26" s="72"/>
      <c r="AI26" s="72"/>
      <c r="AJ26" s="72"/>
      <c r="AK26" s="112"/>
      <c r="AL26" s="72"/>
      <c r="AM26" s="72"/>
      <c r="AN26" s="112"/>
      <c r="AO26" s="72"/>
      <c r="AP26" s="72"/>
      <c r="AQ26" s="112"/>
      <c r="AR26" s="72"/>
      <c r="AS26" s="72"/>
      <c r="AT26" s="72"/>
      <c r="AU26" s="72"/>
      <c r="AV26" s="18"/>
      <c r="AW26" s="18"/>
      <c r="AX26" s="18"/>
      <c r="AY26" s="18"/>
      <c r="AZ26" s="18"/>
    </row>
    <row r="27" spans="1:52" ht="11.25" customHeight="1">
      <c r="A27" s="18"/>
      <c r="B27" s="18"/>
      <c r="C27" s="18"/>
      <c r="D27" s="18"/>
      <c r="E27" s="18"/>
      <c r="F27" s="10"/>
      <c r="G27" s="10"/>
      <c r="H27" s="10"/>
      <c r="I27" s="10"/>
      <c r="J27" s="18"/>
      <c r="K27" s="10"/>
      <c r="L27" s="10"/>
      <c r="M27" s="18"/>
      <c r="N27" s="10"/>
      <c r="O27" s="10"/>
      <c r="P27" s="18"/>
      <c r="Q27" s="10"/>
      <c r="R27" s="10"/>
      <c r="S27" s="10"/>
      <c r="T27" s="10"/>
      <c r="U27" s="18"/>
      <c r="V27" s="18"/>
      <c r="W27" s="18"/>
      <c r="X27" s="18"/>
      <c r="Y27" s="18"/>
      <c r="Z27" s="10"/>
      <c r="AA27" s="10"/>
      <c r="AB27" s="18"/>
      <c r="AC27" s="18"/>
      <c r="AD27" s="18"/>
      <c r="AE27" s="18"/>
      <c r="AF27" s="18"/>
      <c r="AG27" s="10"/>
      <c r="AH27" s="10"/>
      <c r="AI27" s="10"/>
      <c r="AJ27" s="10"/>
      <c r="AK27" s="18"/>
      <c r="AL27" s="10"/>
      <c r="AM27" s="10"/>
      <c r="AN27" s="18"/>
      <c r="AO27" s="10"/>
      <c r="AP27" s="10"/>
      <c r="AQ27" s="18"/>
      <c r="AR27" s="10"/>
      <c r="AS27" s="10"/>
      <c r="AT27" s="10"/>
      <c r="AU27" s="10"/>
      <c r="AV27" s="18"/>
      <c r="AW27" s="18"/>
      <c r="AX27" s="18"/>
      <c r="AY27" s="18"/>
      <c r="AZ27" s="18"/>
    </row>
    <row r="28" spans="1:52" ht="11.25" customHeight="1">
      <c r="A28" s="18"/>
      <c r="B28" s="18"/>
      <c r="C28" s="18"/>
      <c r="D28" s="18"/>
      <c r="E28" s="18"/>
      <c r="F28" s="10"/>
      <c r="G28" s="10"/>
      <c r="H28" s="10"/>
      <c r="I28" s="10"/>
      <c r="J28" s="18"/>
      <c r="K28" s="10"/>
      <c r="L28" s="10"/>
      <c r="M28" s="18"/>
      <c r="N28" s="10"/>
      <c r="O28" s="10"/>
      <c r="P28" s="18"/>
      <c r="Q28" s="10"/>
      <c r="R28" s="10"/>
      <c r="S28" s="10"/>
      <c r="T28" s="10"/>
      <c r="U28" s="18"/>
      <c r="V28" s="18"/>
      <c r="W28" s="18"/>
      <c r="X28" s="18"/>
      <c r="Y28" s="18"/>
      <c r="Z28" s="10"/>
      <c r="AA28" s="10"/>
      <c r="AB28" s="18"/>
      <c r="AC28" s="18"/>
      <c r="AD28" s="18"/>
      <c r="AE28" s="18"/>
      <c r="AF28" s="18"/>
      <c r="AG28" s="10"/>
      <c r="AH28" s="10"/>
      <c r="AI28" s="10"/>
      <c r="AJ28" s="10"/>
      <c r="AK28" s="18"/>
      <c r="AL28" s="10"/>
      <c r="AM28" s="10"/>
      <c r="AN28" s="18"/>
      <c r="AO28" s="10"/>
      <c r="AP28" s="10"/>
      <c r="AQ28" s="18"/>
      <c r="AR28" s="10"/>
      <c r="AS28" s="10"/>
      <c r="AT28" s="10"/>
      <c r="AU28" s="10"/>
      <c r="AV28" s="18"/>
      <c r="AW28" s="18"/>
      <c r="AX28" s="18"/>
      <c r="AY28" s="18"/>
      <c r="AZ28" s="18"/>
    </row>
    <row r="29" spans="1:52" ht="11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1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1.25" customHeight="1">
      <c r="A31" s="145" t="s">
        <v>197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45" t="s">
        <v>198</v>
      </c>
      <c r="AC31" s="145"/>
      <c r="AD31" s="145"/>
      <c r="AE31" s="145"/>
      <c r="AF31" s="145"/>
      <c r="AG31" s="145"/>
      <c r="AH31" s="145"/>
      <c r="AI31" s="145"/>
      <c r="AJ31" s="145"/>
      <c r="AK31" s="145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1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6" t="str">
        <f>'初日'!X14</f>
        <v>小針</v>
      </c>
      <c r="M32" s="126"/>
      <c r="N32" s="126"/>
      <c r="O32" s="126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26" t="str">
        <f>'初日'!X89</f>
        <v>両津</v>
      </c>
      <c r="AN32" s="126"/>
      <c r="AO32" s="126"/>
      <c r="AP32" s="126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1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1.25" customHeight="1">
      <c r="A35" s="10"/>
      <c r="B35" s="10"/>
      <c r="C35" s="10"/>
      <c r="D35" s="10"/>
      <c r="E35" s="10"/>
      <c r="F35" s="10"/>
      <c r="G35" s="10"/>
      <c r="H35" s="126" t="s">
        <v>82</v>
      </c>
      <c r="I35" s="126"/>
      <c r="J35" s="126"/>
      <c r="K35" s="126"/>
      <c r="L35" s="10"/>
      <c r="M35" s="10"/>
      <c r="N35" s="10"/>
      <c r="O35" s="10"/>
      <c r="P35" s="126" t="s">
        <v>78</v>
      </c>
      <c r="Q35" s="126"/>
      <c r="R35" s="126"/>
      <c r="S35" s="12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26" t="s">
        <v>83</v>
      </c>
      <c r="AJ35" s="126"/>
      <c r="AK35" s="126"/>
      <c r="AL35" s="126"/>
      <c r="AM35" s="10"/>
      <c r="AN35" s="10"/>
      <c r="AO35" s="10"/>
      <c r="AP35" s="10"/>
      <c r="AQ35" s="126" t="s">
        <v>92</v>
      </c>
      <c r="AR35" s="126"/>
      <c r="AS35" s="126"/>
      <c r="AT35" s="126"/>
      <c r="AU35" s="10"/>
      <c r="AV35" s="10"/>
      <c r="AW35" s="10"/>
      <c r="AX35" s="10"/>
      <c r="AY35" s="10"/>
      <c r="AZ35" s="10"/>
    </row>
    <row r="36" spans="1:52" ht="11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6" t="s">
        <v>199</v>
      </c>
      <c r="N36" s="126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26" t="s">
        <v>200</v>
      </c>
      <c r="AO36" s="126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1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6"/>
      <c r="N37" s="12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26"/>
      <c r="AO37" s="126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1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1.25" customHeight="1">
      <c r="A39" s="10"/>
      <c r="B39" s="10"/>
      <c r="C39" s="10"/>
      <c r="D39" s="10"/>
      <c r="E39" s="10"/>
      <c r="F39" s="10"/>
      <c r="G39" s="126" t="str">
        <f>'初日'!X25</f>
        <v>上川西</v>
      </c>
      <c r="H39" s="126"/>
      <c r="I39" s="126"/>
      <c r="J39" s="126"/>
      <c r="K39" s="10"/>
      <c r="L39" s="126" t="s">
        <v>201</v>
      </c>
      <c r="M39" s="126"/>
      <c r="N39" s="126"/>
      <c r="O39" s="126"/>
      <c r="P39" s="10"/>
      <c r="Q39" s="126" t="str">
        <f>'初日'!AO40</f>
        <v>高志</v>
      </c>
      <c r="R39" s="126"/>
      <c r="S39" s="126"/>
      <c r="T39" s="126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26" t="str">
        <f>'初日'!X100</f>
        <v>七尾</v>
      </c>
      <c r="AI39" s="126"/>
      <c r="AJ39" s="126"/>
      <c r="AK39" s="126"/>
      <c r="AL39" s="10"/>
      <c r="AM39" s="126" t="s">
        <v>202</v>
      </c>
      <c r="AN39" s="126"/>
      <c r="AO39" s="126"/>
      <c r="AP39" s="126"/>
      <c r="AQ39" s="10"/>
      <c r="AR39" s="126" t="str">
        <f>'初日'!Y131</f>
        <v>紫竹山</v>
      </c>
      <c r="AS39" s="126"/>
      <c r="AT39" s="126"/>
      <c r="AU39" s="126"/>
      <c r="AV39" s="10"/>
      <c r="AW39" s="10"/>
      <c r="AX39" s="10"/>
      <c r="AY39" s="10"/>
      <c r="AZ39" s="10"/>
    </row>
    <row r="40" spans="1:52" ht="11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1.25" customHeight="1">
      <c r="A41" s="98" t="s">
        <v>203</v>
      </c>
      <c r="B41" s="99"/>
      <c r="C41" s="99"/>
      <c r="D41" s="99"/>
      <c r="E41" s="100"/>
      <c r="F41" s="98" t="str">
        <f>A42</f>
        <v>小針</v>
      </c>
      <c r="G41" s="99"/>
      <c r="H41" s="99"/>
      <c r="I41" s="99"/>
      <c r="J41" s="100"/>
      <c r="K41" s="98" t="str">
        <f>A43</f>
        <v>上川西</v>
      </c>
      <c r="L41" s="99"/>
      <c r="M41" s="99"/>
      <c r="N41" s="99"/>
      <c r="O41" s="100"/>
      <c r="P41" s="98" t="str">
        <f>A44</f>
        <v>高志</v>
      </c>
      <c r="Q41" s="99"/>
      <c r="R41" s="99"/>
      <c r="S41" s="99"/>
      <c r="T41" s="100"/>
      <c r="U41" s="90" t="s">
        <v>134</v>
      </c>
      <c r="V41" s="122"/>
      <c r="W41" s="122"/>
      <c r="X41" s="122"/>
      <c r="Y41" s="91"/>
      <c r="Z41" s="10"/>
      <c r="AA41" s="10"/>
      <c r="AB41" s="98" t="s">
        <v>204</v>
      </c>
      <c r="AC41" s="99"/>
      <c r="AD41" s="99"/>
      <c r="AE41" s="99"/>
      <c r="AF41" s="100"/>
      <c r="AG41" s="98" t="str">
        <f>AB42</f>
        <v>両津</v>
      </c>
      <c r="AH41" s="99"/>
      <c r="AI41" s="99"/>
      <c r="AJ41" s="99"/>
      <c r="AK41" s="100"/>
      <c r="AL41" s="98" t="str">
        <f>AB43</f>
        <v>七尾</v>
      </c>
      <c r="AM41" s="99"/>
      <c r="AN41" s="99"/>
      <c r="AO41" s="99"/>
      <c r="AP41" s="100"/>
      <c r="AQ41" s="98" t="str">
        <f>AB44</f>
        <v>紫竹山</v>
      </c>
      <c r="AR41" s="99"/>
      <c r="AS41" s="99"/>
      <c r="AT41" s="99"/>
      <c r="AU41" s="100"/>
      <c r="AV41" s="90" t="s">
        <v>134</v>
      </c>
      <c r="AW41" s="122"/>
      <c r="AX41" s="122"/>
      <c r="AY41" s="122"/>
      <c r="AZ41" s="91"/>
    </row>
    <row r="42" spans="1:52" ht="11.25" customHeight="1">
      <c r="A42" s="98" t="str">
        <f>L32</f>
        <v>小針</v>
      </c>
      <c r="B42" s="99"/>
      <c r="C42" s="99"/>
      <c r="D42" s="99"/>
      <c r="E42" s="100"/>
      <c r="F42" s="146"/>
      <c r="G42" s="147"/>
      <c r="H42" s="147"/>
      <c r="I42" s="147"/>
      <c r="J42" s="148"/>
      <c r="K42" s="149">
        <f>F46</f>
        <v>22</v>
      </c>
      <c r="L42" s="150"/>
      <c r="M42" s="17" t="s">
        <v>11</v>
      </c>
      <c r="N42" s="151">
        <f>R46</f>
        <v>44</v>
      </c>
      <c r="O42" s="152"/>
      <c r="P42" s="149">
        <f>F48</f>
        <v>22</v>
      </c>
      <c r="Q42" s="150"/>
      <c r="R42" s="17" t="s">
        <v>11</v>
      </c>
      <c r="S42" s="151">
        <f>R48</f>
        <v>33</v>
      </c>
      <c r="T42" s="152"/>
      <c r="U42" s="149">
        <v>3</v>
      </c>
      <c r="V42" s="150"/>
      <c r="W42" s="153" t="s">
        <v>137</v>
      </c>
      <c r="X42" s="153"/>
      <c r="Y42" s="154"/>
      <c r="Z42" s="10"/>
      <c r="AA42" s="10"/>
      <c r="AB42" s="98" t="str">
        <f>AM32</f>
        <v>両津</v>
      </c>
      <c r="AC42" s="99"/>
      <c r="AD42" s="99"/>
      <c r="AE42" s="99"/>
      <c r="AF42" s="100"/>
      <c r="AG42" s="146"/>
      <c r="AH42" s="147"/>
      <c r="AI42" s="147"/>
      <c r="AJ42" s="147"/>
      <c r="AK42" s="148"/>
      <c r="AL42" s="149">
        <f>AG46</f>
        <v>28</v>
      </c>
      <c r="AM42" s="150"/>
      <c r="AN42" s="17" t="s">
        <v>11</v>
      </c>
      <c r="AO42" s="151">
        <f>AS46</f>
        <v>46</v>
      </c>
      <c r="AP42" s="152"/>
      <c r="AQ42" s="149">
        <f>AG48</f>
        <v>32</v>
      </c>
      <c r="AR42" s="150"/>
      <c r="AS42" s="17" t="s">
        <v>11</v>
      </c>
      <c r="AT42" s="151">
        <f>AS48</f>
        <v>34</v>
      </c>
      <c r="AU42" s="152"/>
      <c r="AV42" s="149">
        <v>3</v>
      </c>
      <c r="AW42" s="150"/>
      <c r="AX42" s="153" t="s">
        <v>137</v>
      </c>
      <c r="AY42" s="153"/>
      <c r="AZ42" s="154"/>
    </row>
    <row r="43" spans="1:52" ht="11.25" customHeight="1">
      <c r="A43" s="98" t="str">
        <f>G39</f>
        <v>上川西</v>
      </c>
      <c r="B43" s="99"/>
      <c r="C43" s="99"/>
      <c r="D43" s="99"/>
      <c r="E43" s="100"/>
      <c r="F43" s="149">
        <f>R46</f>
        <v>44</v>
      </c>
      <c r="G43" s="150"/>
      <c r="H43" s="17" t="s">
        <v>11</v>
      </c>
      <c r="I43" s="151">
        <f>F46</f>
        <v>22</v>
      </c>
      <c r="J43" s="152"/>
      <c r="K43" s="146"/>
      <c r="L43" s="147"/>
      <c r="M43" s="147"/>
      <c r="N43" s="147"/>
      <c r="O43" s="148"/>
      <c r="P43" s="149">
        <f>F50</f>
        <v>51</v>
      </c>
      <c r="Q43" s="150"/>
      <c r="R43" s="17" t="s">
        <v>11</v>
      </c>
      <c r="S43" s="151">
        <f>R50</f>
        <v>23</v>
      </c>
      <c r="T43" s="152"/>
      <c r="U43" s="149">
        <v>1</v>
      </c>
      <c r="V43" s="150"/>
      <c r="W43" s="153" t="s">
        <v>136</v>
      </c>
      <c r="X43" s="153"/>
      <c r="Y43" s="154"/>
      <c r="Z43" s="10"/>
      <c r="AA43" s="10"/>
      <c r="AB43" s="98" t="str">
        <f>AH39</f>
        <v>七尾</v>
      </c>
      <c r="AC43" s="99"/>
      <c r="AD43" s="99"/>
      <c r="AE43" s="99"/>
      <c r="AF43" s="100"/>
      <c r="AG43" s="149">
        <f>AS46</f>
        <v>46</v>
      </c>
      <c r="AH43" s="150"/>
      <c r="AI43" s="17" t="s">
        <v>11</v>
      </c>
      <c r="AJ43" s="151">
        <f>AG46</f>
        <v>28</v>
      </c>
      <c r="AK43" s="152"/>
      <c r="AL43" s="146"/>
      <c r="AM43" s="147"/>
      <c r="AN43" s="147"/>
      <c r="AO43" s="147"/>
      <c r="AP43" s="148"/>
      <c r="AQ43" s="149">
        <f>AG50</f>
        <v>44</v>
      </c>
      <c r="AR43" s="150"/>
      <c r="AS43" s="17" t="s">
        <v>11</v>
      </c>
      <c r="AT43" s="151">
        <f>AS50</f>
        <v>25</v>
      </c>
      <c r="AU43" s="152"/>
      <c r="AV43" s="149">
        <v>1</v>
      </c>
      <c r="AW43" s="150"/>
      <c r="AX43" s="153" t="s">
        <v>136</v>
      </c>
      <c r="AY43" s="153"/>
      <c r="AZ43" s="154"/>
    </row>
    <row r="44" spans="1:52" ht="11.25" customHeight="1">
      <c r="A44" s="98" t="str">
        <f>Q39</f>
        <v>高志</v>
      </c>
      <c r="B44" s="99"/>
      <c r="C44" s="99"/>
      <c r="D44" s="99"/>
      <c r="E44" s="100"/>
      <c r="F44" s="149">
        <f>R48</f>
        <v>33</v>
      </c>
      <c r="G44" s="150"/>
      <c r="H44" s="17" t="s">
        <v>11</v>
      </c>
      <c r="I44" s="151">
        <f>F48</f>
        <v>22</v>
      </c>
      <c r="J44" s="152"/>
      <c r="K44" s="149">
        <f>R50</f>
        <v>23</v>
      </c>
      <c r="L44" s="150"/>
      <c r="M44" s="17" t="s">
        <v>11</v>
      </c>
      <c r="N44" s="151">
        <f>F50</f>
        <v>51</v>
      </c>
      <c r="O44" s="152"/>
      <c r="P44" s="146"/>
      <c r="Q44" s="147"/>
      <c r="R44" s="147"/>
      <c r="S44" s="147"/>
      <c r="T44" s="148"/>
      <c r="U44" s="149">
        <v>2</v>
      </c>
      <c r="V44" s="150"/>
      <c r="W44" s="153" t="s">
        <v>138</v>
      </c>
      <c r="X44" s="153"/>
      <c r="Y44" s="154"/>
      <c r="Z44" s="10"/>
      <c r="AA44" s="10"/>
      <c r="AB44" s="98" t="str">
        <f>AR39</f>
        <v>紫竹山</v>
      </c>
      <c r="AC44" s="99"/>
      <c r="AD44" s="99"/>
      <c r="AE44" s="99"/>
      <c r="AF44" s="100"/>
      <c r="AG44" s="149">
        <f>AS48</f>
        <v>34</v>
      </c>
      <c r="AH44" s="150"/>
      <c r="AI44" s="17" t="s">
        <v>11</v>
      </c>
      <c r="AJ44" s="151">
        <f>AG48</f>
        <v>32</v>
      </c>
      <c r="AK44" s="152"/>
      <c r="AL44" s="149">
        <f>AS50</f>
        <v>25</v>
      </c>
      <c r="AM44" s="150"/>
      <c r="AN44" s="17" t="s">
        <v>11</v>
      </c>
      <c r="AO44" s="151">
        <f>AG50</f>
        <v>44</v>
      </c>
      <c r="AP44" s="152"/>
      <c r="AQ44" s="146"/>
      <c r="AR44" s="147"/>
      <c r="AS44" s="147"/>
      <c r="AT44" s="147"/>
      <c r="AU44" s="148"/>
      <c r="AV44" s="149">
        <v>2</v>
      </c>
      <c r="AW44" s="150"/>
      <c r="AX44" s="153" t="s">
        <v>138</v>
      </c>
      <c r="AY44" s="153"/>
      <c r="AZ44" s="154"/>
    </row>
    <row r="45" spans="1:52" ht="11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1.25" customHeight="1">
      <c r="A46" s="126" t="str">
        <f>L32</f>
        <v>小針</v>
      </c>
      <c r="B46" s="126"/>
      <c r="C46" s="126"/>
      <c r="D46" s="126"/>
      <c r="E46" s="126"/>
      <c r="F46" s="155">
        <f>J46+J47</f>
        <v>22</v>
      </c>
      <c r="G46" s="155"/>
      <c r="H46" s="155"/>
      <c r="I46" s="157" t="s">
        <v>10</v>
      </c>
      <c r="J46" s="155">
        <v>10</v>
      </c>
      <c r="K46" s="156"/>
      <c r="L46" s="157" t="s">
        <v>139</v>
      </c>
      <c r="M46" s="157"/>
      <c r="N46" s="157"/>
      <c r="O46" s="155">
        <v>23</v>
      </c>
      <c r="P46" s="156"/>
      <c r="Q46" s="157" t="s">
        <v>12</v>
      </c>
      <c r="R46" s="205">
        <f>O46+O47</f>
        <v>44</v>
      </c>
      <c r="S46" s="205"/>
      <c r="T46" s="205"/>
      <c r="U46" s="102" t="str">
        <f>G39</f>
        <v>上川西</v>
      </c>
      <c r="V46" s="102"/>
      <c r="W46" s="102"/>
      <c r="X46" s="102"/>
      <c r="Y46" s="102"/>
      <c r="AA46" s="10"/>
      <c r="AB46" s="126" t="str">
        <f>AM32</f>
        <v>両津</v>
      </c>
      <c r="AC46" s="126"/>
      <c r="AD46" s="126"/>
      <c r="AE46" s="126"/>
      <c r="AF46" s="126"/>
      <c r="AG46" s="155">
        <f>AK46+AK47</f>
        <v>28</v>
      </c>
      <c r="AH46" s="155"/>
      <c r="AI46" s="155"/>
      <c r="AJ46" s="157" t="s">
        <v>10</v>
      </c>
      <c r="AK46" s="155">
        <v>17</v>
      </c>
      <c r="AL46" s="156"/>
      <c r="AM46" s="157" t="s">
        <v>139</v>
      </c>
      <c r="AN46" s="157"/>
      <c r="AO46" s="157"/>
      <c r="AP46" s="155">
        <v>24</v>
      </c>
      <c r="AQ46" s="156"/>
      <c r="AR46" s="157" t="s">
        <v>12</v>
      </c>
      <c r="AS46" s="205">
        <f>AP46+AP47</f>
        <v>46</v>
      </c>
      <c r="AT46" s="205"/>
      <c r="AU46" s="205"/>
      <c r="AV46" s="102" t="str">
        <f>AH39</f>
        <v>七尾</v>
      </c>
      <c r="AW46" s="102"/>
      <c r="AX46" s="102"/>
      <c r="AY46" s="102"/>
      <c r="AZ46" s="102"/>
    </row>
    <row r="47" spans="1:52" ht="11.25" customHeight="1">
      <c r="A47" s="126"/>
      <c r="B47" s="126"/>
      <c r="C47" s="126"/>
      <c r="D47" s="126"/>
      <c r="E47" s="126"/>
      <c r="F47" s="155"/>
      <c r="G47" s="155"/>
      <c r="H47" s="155"/>
      <c r="I47" s="157"/>
      <c r="J47" s="155">
        <v>12</v>
      </c>
      <c r="K47" s="156"/>
      <c r="L47" s="157" t="s">
        <v>139</v>
      </c>
      <c r="M47" s="157"/>
      <c r="N47" s="157"/>
      <c r="O47" s="155">
        <v>21</v>
      </c>
      <c r="P47" s="156"/>
      <c r="Q47" s="157"/>
      <c r="R47" s="205"/>
      <c r="S47" s="205"/>
      <c r="T47" s="205"/>
      <c r="U47" s="102"/>
      <c r="V47" s="102"/>
      <c r="W47" s="102"/>
      <c r="X47" s="102"/>
      <c r="Y47" s="102"/>
      <c r="AA47" s="10"/>
      <c r="AB47" s="126"/>
      <c r="AC47" s="126"/>
      <c r="AD47" s="126"/>
      <c r="AE47" s="126"/>
      <c r="AF47" s="126"/>
      <c r="AG47" s="155"/>
      <c r="AH47" s="155"/>
      <c r="AI47" s="155"/>
      <c r="AJ47" s="157"/>
      <c r="AK47" s="155">
        <v>11</v>
      </c>
      <c r="AL47" s="156"/>
      <c r="AM47" s="157" t="s">
        <v>139</v>
      </c>
      <c r="AN47" s="157"/>
      <c r="AO47" s="157"/>
      <c r="AP47" s="155">
        <v>22</v>
      </c>
      <c r="AQ47" s="156"/>
      <c r="AR47" s="157"/>
      <c r="AS47" s="205"/>
      <c r="AT47" s="205"/>
      <c r="AU47" s="205"/>
      <c r="AV47" s="102"/>
      <c r="AW47" s="102"/>
      <c r="AX47" s="102"/>
      <c r="AY47" s="102"/>
      <c r="AZ47" s="102"/>
    </row>
    <row r="48" spans="1:52" ht="11.25" customHeight="1">
      <c r="A48" s="126" t="str">
        <f>L32</f>
        <v>小針</v>
      </c>
      <c r="B48" s="126"/>
      <c r="C48" s="126"/>
      <c r="D48" s="126"/>
      <c r="E48" s="126"/>
      <c r="F48" s="155">
        <f>J48+J49</f>
        <v>22</v>
      </c>
      <c r="G48" s="155"/>
      <c r="H48" s="155"/>
      <c r="I48" s="157" t="s">
        <v>10</v>
      </c>
      <c r="J48" s="155">
        <v>11</v>
      </c>
      <c r="K48" s="156"/>
      <c r="L48" s="157" t="s">
        <v>139</v>
      </c>
      <c r="M48" s="157"/>
      <c r="N48" s="157"/>
      <c r="O48" s="155">
        <v>12</v>
      </c>
      <c r="P48" s="156"/>
      <c r="Q48" s="157" t="s">
        <v>12</v>
      </c>
      <c r="R48" s="205">
        <f>O48+O49</f>
        <v>33</v>
      </c>
      <c r="S48" s="205"/>
      <c r="T48" s="205"/>
      <c r="U48" s="102" t="str">
        <f>Q39</f>
        <v>高志</v>
      </c>
      <c r="V48" s="102"/>
      <c r="W48" s="102"/>
      <c r="X48" s="102"/>
      <c r="Y48" s="102"/>
      <c r="AA48" s="10"/>
      <c r="AB48" s="126" t="str">
        <f>AM32</f>
        <v>両津</v>
      </c>
      <c r="AC48" s="126"/>
      <c r="AD48" s="126"/>
      <c r="AE48" s="126"/>
      <c r="AF48" s="126"/>
      <c r="AG48" s="155">
        <f>AK48+AK49</f>
        <v>32</v>
      </c>
      <c r="AH48" s="155"/>
      <c r="AI48" s="155"/>
      <c r="AJ48" s="157" t="s">
        <v>10</v>
      </c>
      <c r="AK48" s="155">
        <v>24</v>
      </c>
      <c r="AL48" s="156"/>
      <c r="AM48" s="157" t="s">
        <v>139</v>
      </c>
      <c r="AN48" s="157"/>
      <c r="AO48" s="157"/>
      <c r="AP48" s="155">
        <v>8</v>
      </c>
      <c r="AQ48" s="156"/>
      <c r="AR48" s="157" t="s">
        <v>12</v>
      </c>
      <c r="AS48" s="205">
        <f>AP48+AP49</f>
        <v>34</v>
      </c>
      <c r="AT48" s="205"/>
      <c r="AU48" s="205"/>
      <c r="AV48" s="102" t="str">
        <f>AR39</f>
        <v>紫竹山</v>
      </c>
      <c r="AW48" s="102"/>
      <c r="AX48" s="102"/>
      <c r="AY48" s="102"/>
      <c r="AZ48" s="102"/>
    </row>
    <row r="49" spans="1:52" ht="11.25" customHeight="1">
      <c r="A49" s="126"/>
      <c r="B49" s="126"/>
      <c r="C49" s="126"/>
      <c r="D49" s="126"/>
      <c r="E49" s="126"/>
      <c r="F49" s="155"/>
      <c r="G49" s="155"/>
      <c r="H49" s="155"/>
      <c r="I49" s="157"/>
      <c r="J49" s="155">
        <v>11</v>
      </c>
      <c r="K49" s="156"/>
      <c r="L49" s="157" t="s">
        <v>139</v>
      </c>
      <c r="M49" s="157"/>
      <c r="N49" s="157"/>
      <c r="O49" s="155">
        <v>21</v>
      </c>
      <c r="P49" s="156"/>
      <c r="Q49" s="157"/>
      <c r="R49" s="205"/>
      <c r="S49" s="205"/>
      <c r="T49" s="205"/>
      <c r="U49" s="102"/>
      <c r="V49" s="102"/>
      <c r="W49" s="102"/>
      <c r="X49" s="102"/>
      <c r="Y49" s="102"/>
      <c r="AA49" s="10"/>
      <c r="AB49" s="126"/>
      <c r="AC49" s="126"/>
      <c r="AD49" s="126"/>
      <c r="AE49" s="126"/>
      <c r="AF49" s="126"/>
      <c r="AG49" s="155"/>
      <c r="AH49" s="155"/>
      <c r="AI49" s="155"/>
      <c r="AJ49" s="157"/>
      <c r="AK49" s="155">
        <v>8</v>
      </c>
      <c r="AL49" s="156"/>
      <c r="AM49" s="157" t="s">
        <v>139</v>
      </c>
      <c r="AN49" s="157"/>
      <c r="AO49" s="157"/>
      <c r="AP49" s="155">
        <v>26</v>
      </c>
      <c r="AQ49" s="156"/>
      <c r="AR49" s="157"/>
      <c r="AS49" s="205"/>
      <c r="AT49" s="205"/>
      <c r="AU49" s="205"/>
      <c r="AV49" s="102"/>
      <c r="AW49" s="102"/>
      <c r="AX49" s="102"/>
      <c r="AY49" s="102"/>
      <c r="AZ49" s="102"/>
    </row>
    <row r="50" spans="1:52" ht="11.25" customHeight="1">
      <c r="A50" s="102" t="str">
        <f>G39</f>
        <v>上川西</v>
      </c>
      <c r="B50" s="102"/>
      <c r="C50" s="102"/>
      <c r="D50" s="102"/>
      <c r="E50" s="102"/>
      <c r="F50" s="155">
        <f>J50+J51</f>
        <v>51</v>
      </c>
      <c r="G50" s="155"/>
      <c r="H50" s="155"/>
      <c r="I50" s="157" t="s">
        <v>10</v>
      </c>
      <c r="J50" s="155">
        <v>19</v>
      </c>
      <c r="K50" s="156"/>
      <c r="L50" s="157" t="s">
        <v>139</v>
      </c>
      <c r="M50" s="157"/>
      <c r="N50" s="157"/>
      <c r="O50" s="155">
        <v>11</v>
      </c>
      <c r="P50" s="156"/>
      <c r="Q50" s="157" t="s">
        <v>12</v>
      </c>
      <c r="R50" s="205">
        <f>O50+O51</f>
        <v>23</v>
      </c>
      <c r="S50" s="205"/>
      <c r="T50" s="205"/>
      <c r="U50" s="102" t="str">
        <f>U48</f>
        <v>高志</v>
      </c>
      <c r="V50" s="102"/>
      <c r="W50" s="102"/>
      <c r="X50" s="102"/>
      <c r="Y50" s="102"/>
      <c r="Z50" s="10"/>
      <c r="AA50" s="10"/>
      <c r="AB50" s="102" t="str">
        <f>AH39</f>
        <v>七尾</v>
      </c>
      <c r="AC50" s="102"/>
      <c r="AD50" s="102"/>
      <c r="AE50" s="102"/>
      <c r="AF50" s="102"/>
      <c r="AG50" s="155">
        <f>AK50+AK51</f>
        <v>44</v>
      </c>
      <c r="AH50" s="155"/>
      <c r="AI50" s="155"/>
      <c r="AJ50" s="157" t="s">
        <v>10</v>
      </c>
      <c r="AK50" s="155">
        <v>23</v>
      </c>
      <c r="AL50" s="156"/>
      <c r="AM50" s="157" t="s">
        <v>139</v>
      </c>
      <c r="AN50" s="157"/>
      <c r="AO50" s="157"/>
      <c r="AP50" s="155">
        <v>6</v>
      </c>
      <c r="AQ50" s="156"/>
      <c r="AR50" s="157" t="s">
        <v>12</v>
      </c>
      <c r="AS50" s="205">
        <f>AP50+AP51</f>
        <v>25</v>
      </c>
      <c r="AT50" s="205"/>
      <c r="AU50" s="205"/>
      <c r="AV50" s="102" t="str">
        <f>AV48</f>
        <v>紫竹山</v>
      </c>
      <c r="AW50" s="102"/>
      <c r="AX50" s="102"/>
      <c r="AY50" s="102"/>
      <c r="AZ50" s="102"/>
    </row>
    <row r="51" spans="1:52" ht="11.25" customHeight="1">
      <c r="A51" s="102"/>
      <c r="B51" s="102"/>
      <c r="C51" s="102"/>
      <c r="D51" s="102"/>
      <c r="E51" s="102"/>
      <c r="F51" s="155"/>
      <c r="G51" s="155"/>
      <c r="H51" s="155"/>
      <c r="I51" s="157"/>
      <c r="J51" s="155">
        <v>32</v>
      </c>
      <c r="K51" s="156"/>
      <c r="L51" s="157" t="s">
        <v>139</v>
      </c>
      <c r="M51" s="157"/>
      <c r="N51" s="157"/>
      <c r="O51" s="155">
        <v>12</v>
      </c>
      <c r="P51" s="156"/>
      <c r="Q51" s="157"/>
      <c r="R51" s="205"/>
      <c r="S51" s="205"/>
      <c r="T51" s="205"/>
      <c r="U51" s="102"/>
      <c r="V51" s="102"/>
      <c r="W51" s="102"/>
      <c r="X51" s="102"/>
      <c r="Y51" s="102"/>
      <c r="Z51" s="10"/>
      <c r="AA51" s="10"/>
      <c r="AB51" s="102"/>
      <c r="AC51" s="102"/>
      <c r="AD51" s="102"/>
      <c r="AE51" s="102"/>
      <c r="AF51" s="102"/>
      <c r="AG51" s="155"/>
      <c r="AH51" s="155"/>
      <c r="AI51" s="155"/>
      <c r="AJ51" s="157"/>
      <c r="AK51" s="155">
        <v>21</v>
      </c>
      <c r="AL51" s="156"/>
      <c r="AM51" s="157" t="s">
        <v>139</v>
      </c>
      <c r="AN51" s="157"/>
      <c r="AO51" s="157"/>
      <c r="AP51" s="155">
        <v>19</v>
      </c>
      <c r="AQ51" s="156"/>
      <c r="AR51" s="157"/>
      <c r="AS51" s="205"/>
      <c r="AT51" s="205"/>
      <c r="AU51" s="205"/>
      <c r="AV51" s="102"/>
      <c r="AW51" s="102"/>
      <c r="AX51" s="102"/>
      <c r="AY51" s="102"/>
      <c r="AZ51" s="102"/>
    </row>
    <row r="52" spans="1:52" ht="11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9"/>
      <c r="AA52" s="19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1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2"/>
      <c r="X53" s="12"/>
      <c r="Y53" s="12"/>
      <c r="Z53" s="12"/>
      <c r="AA53" s="12"/>
      <c r="AB53" s="12"/>
      <c r="AC53" s="12"/>
      <c r="AD53" s="12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1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2"/>
      <c r="X54" s="12"/>
      <c r="Y54" s="12"/>
      <c r="Z54" s="12"/>
      <c r="AA54" s="12"/>
      <c r="AB54" s="12"/>
      <c r="AC54" s="12"/>
      <c r="AD54" s="12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1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2"/>
      <c r="X55" s="12"/>
      <c r="Y55" s="12"/>
      <c r="Z55" s="12"/>
      <c r="AA55" s="12"/>
      <c r="AB55" s="12"/>
      <c r="AC55" s="12"/>
      <c r="AD55" s="12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3"/>
      <c r="X56" s="3"/>
      <c r="Y56" s="3"/>
      <c r="Z56" s="3"/>
      <c r="AA56" s="3"/>
      <c r="AB56" s="3"/>
      <c r="AC56" s="3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90" t="s">
        <v>41</v>
      </c>
      <c r="AH57" s="122"/>
      <c r="AI57" s="122"/>
      <c r="AJ57" s="122"/>
      <c r="AK57" s="122"/>
      <c r="AL57" s="91"/>
      <c r="AM57" s="90" t="s">
        <v>42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91"/>
      <c r="AY57" s="1"/>
      <c r="AZ57" s="1"/>
    </row>
    <row r="58" spans="1:52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92" t="s">
        <v>43</v>
      </c>
      <c r="AH58" s="93"/>
      <c r="AI58" s="93"/>
      <c r="AJ58" s="93"/>
      <c r="AK58" s="93"/>
      <c r="AL58" s="94"/>
      <c r="AM58" s="92" t="s">
        <v>44</v>
      </c>
      <c r="AN58" s="93"/>
      <c r="AO58" s="93"/>
      <c r="AP58" s="93"/>
      <c r="AQ58" s="93"/>
      <c r="AR58" s="93"/>
      <c r="AS58" s="95" t="s">
        <v>45</v>
      </c>
      <c r="AT58" s="93"/>
      <c r="AU58" s="93"/>
      <c r="AV58" s="93"/>
      <c r="AW58" s="93"/>
      <c r="AX58" s="94"/>
      <c r="AY58" s="1"/>
      <c r="AZ58" s="1"/>
    </row>
    <row r="59" spans="1:52" ht="11.25" customHeight="1">
      <c r="A59" s="1"/>
      <c r="B59" s="10"/>
      <c r="C59" s="10"/>
      <c r="D59" s="10"/>
      <c r="E59" s="90"/>
      <c r="F59" s="122"/>
      <c r="G59" s="122"/>
      <c r="H59" s="122"/>
      <c r="I59" s="122"/>
      <c r="J59" s="91"/>
      <c r="K59" s="90" t="s">
        <v>46</v>
      </c>
      <c r="L59" s="122"/>
      <c r="M59" s="122"/>
      <c r="N59" s="122"/>
      <c r="O59" s="122"/>
      <c r="P59" s="91"/>
      <c r="Q59" s="66" t="s">
        <v>94</v>
      </c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10"/>
      <c r="AZ59" s="1"/>
    </row>
    <row r="60" spans="1:52" ht="11.25" customHeight="1">
      <c r="A60" s="1"/>
      <c r="B60" s="10"/>
      <c r="C60" s="10"/>
      <c r="D60" s="10"/>
      <c r="E60" s="70"/>
      <c r="F60" s="71"/>
      <c r="G60" s="71"/>
      <c r="H60" s="71"/>
      <c r="I60" s="71"/>
      <c r="J60" s="137"/>
      <c r="K60" s="70"/>
      <c r="L60" s="71"/>
      <c r="M60" s="71"/>
      <c r="N60" s="71"/>
      <c r="O60" s="71"/>
      <c r="P60" s="137"/>
      <c r="Q60" s="66" t="s">
        <v>95</v>
      </c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 t="s">
        <v>96</v>
      </c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10"/>
      <c r="AZ60" s="1"/>
    </row>
    <row r="61" spans="1:52" ht="11.25" customHeight="1">
      <c r="A61" s="1"/>
      <c r="B61" s="10"/>
      <c r="C61" s="10"/>
      <c r="D61" s="10"/>
      <c r="E61" s="90" t="s">
        <v>50</v>
      </c>
      <c r="F61" s="122"/>
      <c r="G61" s="122"/>
      <c r="H61" s="122"/>
      <c r="I61" s="122"/>
      <c r="J61" s="91"/>
      <c r="K61" s="138">
        <v>0.354166666666667</v>
      </c>
      <c r="L61" s="122"/>
      <c r="M61" s="122"/>
      <c r="N61" s="122"/>
      <c r="O61" s="122"/>
      <c r="P61" s="91"/>
      <c r="Q61" s="67" t="str">
        <f>L32</f>
        <v>小針</v>
      </c>
      <c r="R61" s="68"/>
      <c r="S61" s="68"/>
      <c r="T61" s="68"/>
      <c r="U61" s="68"/>
      <c r="V61" s="68"/>
      <c r="W61" s="68"/>
      <c r="X61" s="68"/>
      <c r="Y61" s="15" t="s">
        <v>51</v>
      </c>
      <c r="Z61" s="68" t="str">
        <f>G39</f>
        <v>上川西</v>
      </c>
      <c r="AA61" s="68"/>
      <c r="AB61" s="68"/>
      <c r="AC61" s="68"/>
      <c r="AD61" s="68"/>
      <c r="AE61" s="68"/>
      <c r="AF61" s="68"/>
      <c r="AG61" s="69"/>
      <c r="AH61" s="67" t="str">
        <f>AM32</f>
        <v>両津</v>
      </c>
      <c r="AI61" s="68"/>
      <c r="AJ61" s="68"/>
      <c r="AK61" s="68"/>
      <c r="AL61" s="68"/>
      <c r="AM61" s="68"/>
      <c r="AN61" s="68"/>
      <c r="AO61" s="68"/>
      <c r="AP61" s="15" t="s">
        <v>51</v>
      </c>
      <c r="AQ61" s="68" t="str">
        <f>AH39</f>
        <v>七尾</v>
      </c>
      <c r="AR61" s="68"/>
      <c r="AS61" s="68"/>
      <c r="AT61" s="68"/>
      <c r="AU61" s="68"/>
      <c r="AV61" s="68"/>
      <c r="AW61" s="68"/>
      <c r="AX61" s="69"/>
      <c r="AY61" s="10"/>
      <c r="AZ61" s="1"/>
    </row>
    <row r="62" spans="1:52" ht="11.25" customHeight="1">
      <c r="A62" s="1"/>
      <c r="B62" s="10"/>
      <c r="C62" s="10"/>
      <c r="D62" s="10"/>
      <c r="E62" s="70"/>
      <c r="F62" s="71"/>
      <c r="G62" s="71"/>
      <c r="H62" s="71"/>
      <c r="I62" s="71"/>
      <c r="J62" s="137"/>
      <c r="K62" s="70"/>
      <c r="L62" s="71"/>
      <c r="M62" s="71"/>
      <c r="N62" s="71"/>
      <c r="O62" s="71"/>
      <c r="P62" s="137"/>
      <c r="Q62" s="70" t="str">
        <f>Q39</f>
        <v>高志</v>
      </c>
      <c r="R62" s="71"/>
      <c r="S62" s="71"/>
      <c r="T62" s="71"/>
      <c r="U62" s="14" t="s">
        <v>52</v>
      </c>
      <c r="V62" s="209" t="s">
        <v>162</v>
      </c>
      <c r="W62" s="209"/>
      <c r="X62" s="209"/>
      <c r="Y62" s="209"/>
      <c r="Z62" s="56" t="s">
        <v>205</v>
      </c>
      <c r="AA62" s="123"/>
      <c r="AB62" s="123"/>
      <c r="AC62" s="123"/>
      <c r="AD62" s="123"/>
      <c r="AE62" s="123"/>
      <c r="AF62" s="123"/>
      <c r="AG62" s="210"/>
      <c r="AH62" s="79" t="str">
        <f>AR39</f>
        <v>紫竹山</v>
      </c>
      <c r="AI62" s="80"/>
      <c r="AJ62" s="80"/>
      <c r="AK62" s="80"/>
      <c r="AL62" s="39" t="s">
        <v>52</v>
      </c>
      <c r="AM62" s="209" t="s">
        <v>206</v>
      </c>
      <c r="AN62" s="209"/>
      <c r="AO62" s="209"/>
      <c r="AP62" s="209"/>
      <c r="AQ62" s="95" t="str">
        <f>AH62</f>
        <v>紫竹山</v>
      </c>
      <c r="AR62" s="93"/>
      <c r="AS62" s="93"/>
      <c r="AT62" s="93"/>
      <c r="AU62" s="93"/>
      <c r="AV62" s="93"/>
      <c r="AW62" s="93"/>
      <c r="AX62" s="94"/>
      <c r="AY62" s="10"/>
      <c r="AZ62" s="1"/>
    </row>
    <row r="63" spans="1:52" ht="11.25" customHeight="1">
      <c r="A63" s="1"/>
      <c r="B63" s="1"/>
      <c r="C63" s="10"/>
      <c r="D63" s="10"/>
      <c r="E63" s="90" t="s">
        <v>56</v>
      </c>
      <c r="F63" s="122"/>
      <c r="G63" s="122"/>
      <c r="H63" s="122"/>
      <c r="I63" s="122"/>
      <c r="J63" s="91"/>
      <c r="K63" s="138">
        <v>0.402777777777778</v>
      </c>
      <c r="L63" s="122"/>
      <c r="M63" s="122"/>
      <c r="N63" s="122"/>
      <c r="O63" s="122"/>
      <c r="P63" s="91"/>
      <c r="Q63" s="67" t="str">
        <f>L6</f>
        <v>分水</v>
      </c>
      <c r="R63" s="68"/>
      <c r="S63" s="68"/>
      <c r="T63" s="68"/>
      <c r="U63" s="68"/>
      <c r="V63" s="68"/>
      <c r="W63" s="68"/>
      <c r="X63" s="68"/>
      <c r="Y63" s="15" t="s">
        <v>51</v>
      </c>
      <c r="Z63" s="68" t="str">
        <f>G13</f>
        <v>大淵丸山</v>
      </c>
      <c r="AA63" s="68"/>
      <c r="AB63" s="68"/>
      <c r="AC63" s="68"/>
      <c r="AD63" s="68"/>
      <c r="AE63" s="68"/>
      <c r="AF63" s="68"/>
      <c r="AG63" s="69"/>
      <c r="AH63" s="67" t="str">
        <f>AM6</f>
        <v>濁川</v>
      </c>
      <c r="AI63" s="68"/>
      <c r="AJ63" s="68"/>
      <c r="AK63" s="68"/>
      <c r="AL63" s="68"/>
      <c r="AM63" s="68"/>
      <c r="AN63" s="68"/>
      <c r="AO63" s="68"/>
      <c r="AP63" s="15" t="s">
        <v>51</v>
      </c>
      <c r="AQ63" s="68" t="str">
        <f>AH13</f>
        <v>加茂</v>
      </c>
      <c r="AR63" s="68"/>
      <c r="AS63" s="68"/>
      <c r="AT63" s="68"/>
      <c r="AU63" s="68"/>
      <c r="AV63" s="68"/>
      <c r="AW63" s="68"/>
      <c r="AX63" s="69"/>
      <c r="AY63" s="1"/>
      <c r="AZ63" s="1"/>
    </row>
    <row r="64" spans="1:52" ht="11.25" customHeight="1">
      <c r="A64" s="1"/>
      <c r="B64" s="1"/>
      <c r="C64" s="10"/>
      <c r="D64" s="10"/>
      <c r="E64" s="70"/>
      <c r="F64" s="71"/>
      <c r="G64" s="71"/>
      <c r="H64" s="71"/>
      <c r="I64" s="71"/>
      <c r="J64" s="137"/>
      <c r="K64" s="70"/>
      <c r="L64" s="71"/>
      <c r="M64" s="71"/>
      <c r="N64" s="71"/>
      <c r="O64" s="71"/>
      <c r="P64" s="137"/>
      <c r="Q64" s="70" t="str">
        <f>Q61</f>
        <v>小針</v>
      </c>
      <c r="R64" s="71"/>
      <c r="S64" s="71"/>
      <c r="T64" s="71"/>
      <c r="U64" s="14" t="s">
        <v>52</v>
      </c>
      <c r="V64" s="71" t="str">
        <f>Q13</f>
        <v>松浜</v>
      </c>
      <c r="W64" s="71"/>
      <c r="X64" s="71"/>
      <c r="Y64" s="71"/>
      <c r="Z64" s="95" t="str">
        <f>V64</f>
        <v>松浜</v>
      </c>
      <c r="AA64" s="93"/>
      <c r="AB64" s="93"/>
      <c r="AC64" s="93"/>
      <c r="AD64" s="93"/>
      <c r="AE64" s="93"/>
      <c r="AF64" s="93"/>
      <c r="AG64" s="94"/>
      <c r="AH64" s="70" t="str">
        <f>AH61</f>
        <v>両津</v>
      </c>
      <c r="AI64" s="71"/>
      <c r="AJ64" s="71"/>
      <c r="AK64" s="71"/>
      <c r="AL64" s="14" t="s">
        <v>52</v>
      </c>
      <c r="AM64" s="71" t="str">
        <f>AR13</f>
        <v>南浜</v>
      </c>
      <c r="AN64" s="71"/>
      <c r="AO64" s="71"/>
      <c r="AP64" s="71"/>
      <c r="AQ64" s="95" t="str">
        <f>AM64</f>
        <v>南浜</v>
      </c>
      <c r="AR64" s="93"/>
      <c r="AS64" s="93"/>
      <c r="AT64" s="93"/>
      <c r="AU64" s="93"/>
      <c r="AV64" s="93"/>
      <c r="AW64" s="93"/>
      <c r="AX64" s="94"/>
      <c r="AY64" s="1"/>
      <c r="AZ64" s="1"/>
    </row>
    <row r="65" spans="1:52" ht="11.25" customHeight="1">
      <c r="A65" s="1"/>
      <c r="B65" s="1"/>
      <c r="C65" s="10"/>
      <c r="D65" s="10"/>
      <c r="E65" s="90" t="s">
        <v>57</v>
      </c>
      <c r="F65" s="122"/>
      <c r="G65" s="122"/>
      <c r="H65" s="122"/>
      <c r="I65" s="122"/>
      <c r="J65" s="91"/>
      <c r="K65" s="138">
        <v>0.451388888888889</v>
      </c>
      <c r="L65" s="122"/>
      <c r="M65" s="122"/>
      <c r="N65" s="122"/>
      <c r="O65" s="122"/>
      <c r="P65" s="91"/>
      <c r="Q65" s="67" t="s">
        <v>207</v>
      </c>
      <c r="R65" s="68"/>
      <c r="S65" s="68"/>
      <c r="T65" s="68"/>
      <c r="U65" s="68"/>
      <c r="V65" s="68"/>
      <c r="W65" s="68"/>
      <c r="X65" s="68"/>
      <c r="Y65" s="15" t="s">
        <v>51</v>
      </c>
      <c r="Z65" s="68" t="str">
        <f>Q62</f>
        <v>高志</v>
      </c>
      <c r="AA65" s="68"/>
      <c r="AB65" s="68"/>
      <c r="AC65" s="68"/>
      <c r="AD65" s="68"/>
      <c r="AE65" s="68"/>
      <c r="AF65" s="68"/>
      <c r="AG65" s="69"/>
      <c r="AH65" s="67" t="str">
        <f>AH61</f>
        <v>両津</v>
      </c>
      <c r="AI65" s="68"/>
      <c r="AJ65" s="68"/>
      <c r="AK65" s="68"/>
      <c r="AL65" s="68"/>
      <c r="AM65" s="68"/>
      <c r="AN65" s="68"/>
      <c r="AO65" s="68"/>
      <c r="AP65" s="15" t="s">
        <v>51</v>
      </c>
      <c r="AQ65" s="68" t="str">
        <f>AH62</f>
        <v>紫竹山</v>
      </c>
      <c r="AR65" s="68"/>
      <c r="AS65" s="68"/>
      <c r="AT65" s="68"/>
      <c r="AU65" s="68"/>
      <c r="AV65" s="68"/>
      <c r="AW65" s="68"/>
      <c r="AX65" s="69"/>
      <c r="AY65" s="1"/>
      <c r="AZ65" s="1"/>
    </row>
    <row r="66" spans="1:52" ht="11.25" customHeight="1">
      <c r="A66" s="1"/>
      <c r="B66" s="1"/>
      <c r="C66" s="1"/>
      <c r="D66" s="1"/>
      <c r="E66" s="70"/>
      <c r="F66" s="71"/>
      <c r="G66" s="71"/>
      <c r="H66" s="71"/>
      <c r="I66" s="71"/>
      <c r="J66" s="137"/>
      <c r="K66" s="70"/>
      <c r="L66" s="71"/>
      <c r="M66" s="71"/>
      <c r="N66" s="71"/>
      <c r="O66" s="71"/>
      <c r="P66" s="137"/>
      <c r="Q66" s="70" t="s">
        <v>162</v>
      </c>
      <c r="R66" s="71"/>
      <c r="S66" s="71"/>
      <c r="T66" s="71"/>
      <c r="U66" s="14" t="s">
        <v>52</v>
      </c>
      <c r="V66" s="71" t="str">
        <f>Z63</f>
        <v>大淵丸山</v>
      </c>
      <c r="W66" s="71"/>
      <c r="X66" s="71"/>
      <c r="Y66" s="71"/>
      <c r="Z66" s="95" t="str">
        <f>Z61</f>
        <v>上川西</v>
      </c>
      <c r="AA66" s="93"/>
      <c r="AB66" s="93"/>
      <c r="AC66" s="93"/>
      <c r="AD66" s="93"/>
      <c r="AE66" s="93"/>
      <c r="AF66" s="93"/>
      <c r="AG66" s="94"/>
      <c r="AH66" s="70" t="str">
        <f>AH63</f>
        <v>濁川</v>
      </c>
      <c r="AI66" s="71"/>
      <c r="AJ66" s="71"/>
      <c r="AK66" s="71"/>
      <c r="AL66" s="14" t="s">
        <v>52</v>
      </c>
      <c r="AM66" s="71" t="str">
        <f>AQ63</f>
        <v>加茂</v>
      </c>
      <c r="AN66" s="71"/>
      <c r="AO66" s="71"/>
      <c r="AP66" s="71"/>
      <c r="AQ66" s="95" t="str">
        <f>AQ61</f>
        <v>七尾</v>
      </c>
      <c r="AR66" s="93"/>
      <c r="AS66" s="93"/>
      <c r="AT66" s="93"/>
      <c r="AU66" s="93"/>
      <c r="AV66" s="93"/>
      <c r="AW66" s="93"/>
      <c r="AX66" s="94"/>
      <c r="AY66" s="1"/>
      <c r="AZ66" s="1"/>
    </row>
    <row r="67" spans="1:52" ht="11.25" customHeight="1">
      <c r="A67" s="1"/>
      <c r="B67" s="1"/>
      <c r="C67" s="1"/>
      <c r="D67" s="1"/>
      <c r="E67" s="90" t="s">
        <v>58</v>
      </c>
      <c r="F67" s="122"/>
      <c r="G67" s="122"/>
      <c r="H67" s="122"/>
      <c r="I67" s="122"/>
      <c r="J67" s="91"/>
      <c r="K67" s="138">
        <v>0.5</v>
      </c>
      <c r="L67" s="122"/>
      <c r="M67" s="122"/>
      <c r="N67" s="122"/>
      <c r="O67" s="122"/>
      <c r="P67" s="91"/>
      <c r="Q67" s="67" t="str">
        <f>Q63</f>
        <v>分水</v>
      </c>
      <c r="R67" s="68"/>
      <c r="S67" s="68"/>
      <c r="T67" s="68"/>
      <c r="U67" s="68"/>
      <c r="V67" s="68"/>
      <c r="W67" s="68"/>
      <c r="X67" s="68"/>
      <c r="Y67" s="15" t="s">
        <v>51</v>
      </c>
      <c r="Z67" s="68" t="str">
        <f>V64</f>
        <v>松浜</v>
      </c>
      <c r="AA67" s="68"/>
      <c r="AB67" s="68"/>
      <c r="AC67" s="68"/>
      <c r="AD67" s="68"/>
      <c r="AE67" s="68"/>
      <c r="AF67" s="68"/>
      <c r="AG67" s="69"/>
      <c r="AH67" s="67" t="str">
        <f>AH63</f>
        <v>濁川</v>
      </c>
      <c r="AI67" s="68"/>
      <c r="AJ67" s="68"/>
      <c r="AK67" s="68"/>
      <c r="AL67" s="68"/>
      <c r="AM67" s="68"/>
      <c r="AN67" s="68"/>
      <c r="AO67" s="68"/>
      <c r="AP67" s="15" t="s">
        <v>51</v>
      </c>
      <c r="AQ67" s="68" t="str">
        <f>AM64</f>
        <v>南浜</v>
      </c>
      <c r="AR67" s="68"/>
      <c r="AS67" s="68"/>
      <c r="AT67" s="68"/>
      <c r="AU67" s="68"/>
      <c r="AV67" s="68"/>
      <c r="AW67" s="68"/>
      <c r="AX67" s="69"/>
      <c r="AY67" s="1"/>
      <c r="AZ67" s="1"/>
    </row>
    <row r="68" spans="1:52" ht="11.25" customHeight="1">
      <c r="A68" s="1"/>
      <c r="B68" s="1"/>
      <c r="C68" s="1"/>
      <c r="D68" s="1"/>
      <c r="E68" s="70"/>
      <c r="F68" s="71"/>
      <c r="G68" s="71"/>
      <c r="H68" s="71"/>
      <c r="I68" s="71"/>
      <c r="J68" s="137"/>
      <c r="K68" s="70"/>
      <c r="L68" s="71"/>
      <c r="M68" s="71"/>
      <c r="N68" s="71"/>
      <c r="O68" s="71"/>
      <c r="P68" s="137"/>
      <c r="Q68" s="70" t="str">
        <f>Q62</f>
        <v>高志</v>
      </c>
      <c r="R68" s="71"/>
      <c r="S68" s="71"/>
      <c r="T68" s="71"/>
      <c r="U68" s="14" t="s">
        <v>52</v>
      </c>
      <c r="V68" s="71" t="str">
        <f>Z61</f>
        <v>上川西</v>
      </c>
      <c r="W68" s="71"/>
      <c r="X68" s="71"/>
      <c r="Y68" s="71"/>
      <c r="Z68" s="95" t="str">
        <f>Z63</f>
        <v>大淵丸山</v>
      </c>
      <c r="AA68" s="93"/>
      <c r="AB68" s="93"/>
      <c r="AC68" s="93"/>
      <c r="AD68" s="93"/>
      <c r="AE68" s="93"/>
      <c r="AF68" s="93"/>
      <c r="AG68" s="94"/>
      <c r="AH68" s="70" t="str">
        <f>AH62</f>
        <v>紫竹山</v>
      </c>
      <c r="AI68" s="71"/>
      <c r="AJ68" s="71"/>
      <c r="AK68" s="71"/>
      <c r="AL68" s="14" t="s">
        <v>52</v>
      </c>
      <c r="AM68" s="71" t="str">
        <f>AQ61</f>
        <v>七尾</v>
      </c>
      <c r="AN68" s="71"/>
      <c r="AO68" s="71"/>
      <c r="AP68" s="71"/>
      <c r="AQ68" s="95" t="str">
        <f>AQ63</f>
        <v>加茂</v>
      </c>
      <c r="AR68" s="93"/>
      <c r="AS68" s="93"/>
      <c r="AT68" s="93"/>
      <c r="AU68" s="93"/>
      <c r="AV68" s="93"/>
      <c r="AW68" s="93"/>
      <c r="AX68" s="94"/>
      <c r="AY68" s="1"/>
      <c r="AZ68" s="1"/>
    </row>
    <row r="69" spans="1:52" ht="11.25" customHeight="1">
      <c r="A69" s="1"/>
      <c r="B69" s="1"/>
      <c r="C69" s="1"/>
      <c r="D69" s="1"/>
      <c r="E69" s="90" t="s">
        <v>67</v>
      </c>
      <c r="F69" s="122"/>
      <c r="G69" s="122"/>
      <c r="H69" s="122"/>
      <c r="I69" s="122"/>
      <c r="J69" s="91"/>
      <c r="K69" s="138">
        <v>0.548611111111111</v>
      </c>
      <c r="L69" s="122"/>
      <c r="M69" s="122"/>
      <c r="N69" s="122"/>
      <c r="O69" s="122"/>
      <c r="P69" s="91"/>
      <c r="Q69" s="67" t="str">
        <f>Z61</f>
        <v>上川西</v>
      </c>
      <c r="R69" s="68"/>
      <c r="S69" s="68"/>
      <c r="T69" s="68"/>
      <c r="U69" s="68"/>
      <c r="V69" s="68"/>
      <c r="W69" s="68"/>
      <c r="X69" s="68"/>
      <c r="Y69" s="15" t="s">
        <v>51</v>
      </c>
      <c r="Z69" s="68" t="str">
        <f>Q62</f>
        <v>高志</v>
      </c>
      <c r="AA69" s="68"/>
      <c r="AB69" s="68"/>
      <c r="AC69" s="68"/>
      <c r="AD69" s="68"/>
      <c r="AE69" s="68"/>
      <c r="AF69" s="68"/>
      <c r="AG69" s="69"/>
      <c r="AH69" s="67" t="str">
        <f>AQ61</f>
        <v>七尾</v>
      </c>
      <c r="AI69" s="68"/>
      <c r="AJ69" s="68"/>
      <c r="AK69" s="68"/>
      <c r="AL69" s="68"/>
      <c r="AM69" s="68"/>
      <c r="AN69" s="68"/>
      <c r="AO69" s="68"/>
      <c r="AP69" s="15" t="s">
        <v>51</v>
      </c>
      <c r="AQ69" s="68" t="str">
        <f>AH62</f>
        <v>紫竹山</v>
      </c>
      <c r="AR69" s="68"/>
      <c r="AS69" s="68"/>
      <c r="AT69" s="68"/>
      <c r="AU69" s="68"/>
      <c r="AV69" s="68"/>
      <c r="AW69" s="68"/>
      <c r="AX69" s="69"/>
      <c r="AY69" s="1"/>
      <c r="AZ69" s="1"/>
    </row>
    <row r="70" spans="1:52" ht="11.25" customHeight="1">
      <c r="A70" s="1"/>
      <c r="B70" s="1"/>
      <c r="C70" s="1"/>
      <c r="D70" s="1"/>
      <c r="E70" s="70"/>
      <c r="F70" s="71"/>
      <c r="G70" s="71"/>
      <c r="H70" s="71"/>
      <c r="I70" s="71"/>
      <c r="J70" s="137"/>
      <c r="K70" s="70"/>
      <c r="L70" s="71"/>
      <c r="M70" s="71"/>
      <c r="N70" s="71"/>
      <c r="O70" s="71"/>
      <c r="P70" s="137"/>
      <c r="Q70" s="70" t="str">
        <f>Q61</f>
        <v>小針</v>
      </c>
      <c r="R70" s="71"/>
      <c r="S70" s="71"/>
      <c r="T70" s="71"/>
      <c r="U70" s="14" t="s">
        <v>52</v>
      </c>
      <c r="V70" s="71" t="str">
        <f>Z63</f>
        <v>大淵丸山</v>
      </c>
      <c r="W70" s="71"/>
      <c r="X70" s="71"/>
      <c r="Y70" s="71"/>
      <c r="Z70" s="95" t="str">
        <f>Q61</f>
        <v>小針</v>
      </c>
      <c r="AA70" s="93"/>
      <c r="AB70" s="93"/>
      <c r="AC70" s="93"/>
      <c r="AD70" s="93"/>
      <c r="AE70" s="93"/>
      <c r="AF70" s="93"/>
      <c r="AG70" s="94"/>
      <c r="AH70" s="70" t="str">
        <f>AH61</f>
        <v>両津</v>
      </c>
      <c r="AI70" s="71"/>
      <c r="AJ70" s="71"/>
      <c r="AK70" s="71"/>
      <c r="AL70" s="14" t="s">
        <v>52</v>
      </c>
      <c r="AM70" s="71" t="str">
        <f>AQ63</f>
        <v>加茂</v>
      </c>
      <c r="AN70" s="71"/>
      <c r="AO70" s="71"/>
      <c r="AP70" s="71"/>
      <c r="AQ70" s="95" t="str">
        <f>AH61</f>
        <v>両津</v>
      </c>
      <c r="AR70" s="93"/>
      <c r="AS70" s="93"/>
      <c r="AT70" s="93"/>
      <c r="AU70" s="93"/>
      <c r="AV70" s="93"/>
      <c r="AW70" s="93"/>
      <c r="AX70" s="94"/>
      <c r="AY70" s="1"/>
      <c r="AZ70" s="1"/>
    </row>
    <row r="71" spans="1:52" ht="11.25" customHeight="1">
      <c r="A71" s="1"/>
      <c r="B71" s="1"/>
      <c r="C71" s="1"/>
      <c r="D71" s="1"/>
      <c r="E71" s="90" t="s">
        <v>72</v>
      </c>
      <c r="F71" s="122"/>
      <c r="G71" s="122"/>
      <c r="H71" s="122"/>
      <c r="I71" s="122"/>
      <c r="J71" s="91"/>
      <c r="K71" s="138">
        <v>0.597222222222222</v>
      </c>
      <c r="L71" s="122"/>
      <c r="M71" s="122"/>
      <c r="N71" s="122"/>
      <c r="O71" s="122"/>
      <c r="P71" s="91"/>
      <c r="Q71" s="67" t="str">
        <f>Z63</f>
        <v>大淵丸山</v>
      </c>
      <c r="R71" s="68"/>
      <c r="S71" s="68"/>
      <c r="T71" s="68"/>
      <c r="U71" s="68"/>
      <c r="V71" s="68"/>
      <c r="W71" s="68"/>
      <c r="X71" s="68"/>
      <c r="Y71" s="15" t="s">
        <v>51</v>
      </c>
      <c r="Z71" s="68" t="str">
        <f>V64</f>
        <v>松浜</v>
      </c>
      <c r="AA71" s="68"/>
      <c r="AB71" s="68"/>
      <c r="AC71" s="68"/>
      <c r="AD71" s="68"/>
      <c r="AE71" s="68"/>
      <c r="AF71" s="68"/>
      <c r="AG71" s="69"/>
      <c r="AH71" s="67" t="str">
        <f>AQ63</f>
        <v>加茂</v>
      </c>
      <c r="AI71" s="68"/>
      <c r="AJ71" s="68"/>
      <c r="AK71" s="68"/>
      <c r="AL71" s="68"/>
      <c r="AM71" s="68"/>
      <c r="AN71" s="68"/>
      <c r="AO71" s="68"/>
      <c r="AP71" s="15" t="s">
        <v>51</v>
      </c>
      <c r="AQ71" s="68" t="str">
        <f>AM64</f>
        <v>南浜</v>
      </c>
      <c r="AR71" s="68"/>
      <c r="AS71" s="68"/>
      <c r="AT71" s="68"/>
      <c r="AU71" s="68"/>
      <c r="AV71" s="68"/>
      <c r="AW71" s="68"/>
      <c r="AX71" s="69"/>
      <c r="AY71" s="1"/>
      <c r="AZ71" s="1"/>
    </row>
    <row r="72" spans="1:52" ht="11.25" customHeight="1">
      <c r="A72" s="1"/>
      <c r="B72" s="1"/>
      <c r="C72" s="1"/>
      <c r="D72" s="1"/>
      <c r="E72" s="70"/>
      <c r="F72" s="71"/>
      <c r="G72" s="71"/>
      <c r="H72" s="71"/>
      <c r="I72" s="71"/>
      <c r="J72" s="137"/>
      <c r="K72" s="70"/>
      <c r="L72" s="71"/>
      <c r="M72" s="71"/>
      <c r="N72" s="71"/>
      <c r="O72" s="71"/>
      <c r="P72" s="137"/>
      <c r="Q72" s="70" t="str">
        <f>Z61</f>
        <v>上川西</v>
      </c>
      <c r="R72" s="71"/>
      <c r="S72" s="71"/>
      <c r="T72" s="71"/>
      <c r="U72" s="14" t="s">
        <v>52</v>
      </c>
      <c r="V72" s="71" t="s">
        <v>206</v>
      </c>
      <c r="W72" s="71"/>
      <c r="X72" s="71"/>
      <c r="Y72" s="71"/>
      <c r="Z72" s="95" t="str">
        <f>Q63</f>
        <v>分水</v>
      </c>
      <c r="AA72" s="93"/>
      <c r="AB72" s="93"/>
      <c r="AC72" s="93"/>
      <c r="AD72" s="93"/>
      <c r="AE72" s="93"/>
      <c r="AF72" s="93"/>
      <c r="AG72" s="94"/>
      <c r="AH72" s="70" t="str">
        <f>AQ61</f>
        <v>七尾</v>
      </c>
      <c r="AI72" s="71"/>
      <c r="AJ72" s="71"/>
      <c r="AK72" s="71"/>
      <c r="AL72" s="14" t="s">
        <v>52</v>
      </c>
      <c r="AM72" s="71" t="str">
        <f>AH63</f>
        <v>濁川</v>
      </c>
      <c r="AN72" s="71"/>
      <c r="AO72" s="71"/>
      <c r="AP72" s="71"/>
      <c r="AQ72" s="95" t="str">
        <f>AH63</f>
        <v>濁川</v>
      </c>
      <c r="AR72" s="93"/>
      <c r="AS72" s="93"/>
      <c r="AT72" s="93"/>
      <c r="AU72" s="93"/>
      <c r="AV72" s="93"/>
      <c r="AW72" s="93"/>
      <c r="AX72" s="94"/>
      <c r="AY72" s="1"/>
      <c r="AZ72" s="1"/>
    </row>
    <row r="73" spans="1:52" ht="11.25" customHeight="1">
      <c r="A73" s="1"/>
      <c r="B73" s="1"/>
      <c r="C73" s="1"/>
      <c r="D73" s="1"/>
      <c r="E73" s="90" t="s">
        <v>183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91"/>
      <c r="AY73" s="1"/>
      <c r="AZ73" s="1"/>
    </row>
    <row r="74" spans="1:52" ht="11.25" customHeight="1">
      <c r="A74" s="1"/>
      <c r="B74" s="1"/>
      <c r="C74" s="1"/>
      <c r="D74" s="1"/>
      <c r="E74" s="70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137"/>
      <c r="AY74" s="1"/>
      <c r="AZ74" s="1"/>
    </row>
    <row r="75" spans="1:52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</sheetData>
  <mergeCells count="378">
    <mergeCell ref="AS48:AU49"/>
    <mergeCell ref="AV48:AZ49"/>
    <mergeCell ref="AB50:AF51"/>
    <mergeCell ref="AG50:AI51"/>
    <mergeCell ref="AS50:AU51"/>
    <mergeCell ref="AV50:AZ51"/>
    <mergeCell ref="AS24:AU25"/>
    <mergeCell ref="AV24:AZ25"/>
    <mergeCell ref="A46:E47"/>
    <mergeCell ref="F46:H47"/>
    <mergeCell ref="R46:T47"/>
    <mergeCell ref="U46:Y47"/>
    <mergeCell ref="AB46:AF47"/>
    <mergeCell ref="AG46:AI47"/>
    <mergeCell ref="AS46:AU47"/>
    <mergeCell ref="AV46:AZ47"/>
    <mergeCell ref="AS20:AU21"/>
    <mergeCell ref="AV20:AZ21"/>
    <mergeCell ref="AB22:AF23"/>
    <mergeCell ref="AG22:AI23"/>
    <mergeCell ref="AS22:AU23"/>
    <mergeCell ref="AV22:AZ23"/>
    <mergeCell ref="A24:E25"/>
    <mergeCell ref="F24:H25"/>
    <mergeCell ref="R24:T25"/>
    <mergeCell ref="U24:Y25"/>
    <mergeCell ref="A22:E23"/>
    <mergeCell ref="F22:H23"/>
    <mergeCell ref="R22:T23"/>
    <mergeCell ref="U22:Y23"/>
    <mergeCell ref="A20:E21"/>
    <mergeCell ref="F20:H21"/>
    <mergeCell ref="R20:T21"/>
    <mergeCell ref="U20:Y21"/>
    <mergeCell ref="E59:J60"/>
    <mergeCell ref="K59:P60"/>
    <mergeCell ref="AN36:AO37"/>
    <mergeCell ref="M36:N37"/>
    <mergeCell ref="A48:E49"/>
    <mergeCell ref="F48:H49"/>
    <mergeCell ref="R48:T49"/>
    <mergeCell ref="U48:Y49"/>
    <mergeCell ref="A50:E51"/>
    <mergeCell ref="F50:H51"/>
    <mergeCell ref="K63:P64"/>
    <mergeCell ref="K65:P66"/>
    <mergeCell ref="E63:J64"/>
    <mergeCell ref="E61:J62"/>
    <mergeCell ref="K61:P62"/>
    <mergeCell ref="AR48:AR49"/>
    <mergeCell ref="AR50:AR51"/>
    <mergeCell ref="E73:AX74"/>
    <mergeCell ref="E71:J72"/>
    <mergeCell ref="E69:J70"/>
    <mergeCell ref="K67:P68"/>
    <mergeCell ref="K69:P70"/>
    <mergeCell ref="E67:J68"/>
    <mergeCell ref="K71:P72"/>
    <mergeCell ref="E65:J66"/>
    <mergeCell ref="AR20:AR21"/>
    <mergeCell ref="AR22:AR23"/>
    <mergeCell ref="AR24:AR25"/>
    <mergeCell ref="AR46:AR47"/>
    <mergeCell ref="AM72:AP72"/>
    <mergeCell ref="AQ72:AX72"/>
    <mergeCell ref="I20:I21"/>
    <mergeCell ref="I22:I23"/>
    <mergeCell ref="I24:I25"/>
    <mergeCell ref="I46:I47"/>
    <mergeCell ref="I48:I49"/>
    <mergeCell ref="I50:I51"/>
    <mergeCell ref="Q20:Q21"/>
    <mergeCell ref="Q22:Q23"/>
    <mergeCell ref="Q72:T72"/>
    <mergeCell ref="V72:Y72"/>
    <mergeCell ref="Z72:AG72"/>
    <mergeCell ref="AH72:AK72"/>
    <mergeCell ref="AM70:AP70"/>
    <mergeCell ref="AQ70:AX70"/>
    <mergeCell ref="Q71:X71"/>
    <mergeCell ref="Z71:AG71"/>
    <mergeCell ref="AH71:AO71"/>
    <mergeCell ref="AQ71:AX71"/>
    <mergeCell ref="Q70:T70"/>
    <mergeCell ref="V70:Y70"/>
    <mergeCell ref="Z70:AG70"/>
    <mergeCell ref="AH70:AK70"/>
    <mergeCell ref="AM68:AP68"/>
    <mergeCell ref="AQ68:AX68"/>
    <mergeCell ref="Q69:X69"/>
    <mergeCell ref="Z69:AG69"/>
    <mergeCell ref="AH69:AO69"/>
    <mergeCell ref="AQ69:AX69"/>
    <mergeCell ref="Q68:T68"/>
    <mergeCell ref="V68:Y68"/>
    <mergeCell ref="Z68:AG68"/>
    <mergeCell ref="AH68:AK68"/>
    <mergeCell ref="AM66:AP66"/>
    <mergeCell ref="AQ66:AX66"/>
    <mergeCell ref="Q67:X67"/>
    <mergeCell ref="Z67:AG67"/>
    <mergeCell ref="AH67:AO67"/>
    <mergeCell ref="AQ67:AX67"/>
    <mergeCell ref="Q66:T66"/>
    <mergeCell ref="V66:Y66"/>
    <mergeCell ref="Z66:AG66"/>
    <mergeCell ref="AH66:AK66"/>
    <mergeCell ref="AM64:AP64"/>
    <mergeCell ref="AQ64:AX64"/>
    <mergeCell ref="Q65:X65"/>
    <mergeCell ref="Z65:AG65"/>
    <mergeCell ref="AH65:AO65"/>
    <mergeCell ref="AQ65:AX65"/>
    <mergeCell ref="Q64:T64"/>
    <mergeCell ref="V64:Y64"/>
    <mergeCell ref="Z64:AG64"/>
    <mergeCell ref="AH64:AK64"/>
    <mergeCell ref="AM62:AP62"/>
    <mergeCell ref="AQ62:AX62"/>
    <mergeCell ref="Q63:X63"/>
    <mergeCell ref="Z63:AG63"/>
    <mergeCell ref="AH63:AO63"/>
    <mergeCell ref="AQ63:AX63"/>
    <mergeCell ref="Q62:T62"/>
    <mergeCell ref="V62:Y62"/>
    <mergeCell ref="Z62:AG62"/>
    <mergeCell ref="AH62:AK62"/>
    <mergeCell ref="Q59:AX59"/>
    <mergeCell ref="Q60:AG60"/>
    <mergeCell ref="AH60:AX60"/>
    <mergeCell ref="Q61:X61"/>
    <mergeCell ref="Z61:AG61"/>
    <mergeCell ref="AH61:AO61"/>
    <mergeCell ref="AQ61:AX61"/>
    <mergeCell ref="AG57:AL57"/>
    <mergeCell ref="AM57:AX57"/>
    <mergeCell ref="AG58:AL58"/>
    <mergeCell ref="AM58:AR58"/>
    <mergeCell ref="AS58:AX58"/>
    <mergeCell ref="AM50:AO50"/>
    <mergeCell ref="AP50:AQ50"/>
    <mergeCell ref="J51:K51"/>
    <mergeCell ref="L51:N51"/>
    <mergeCell ref="O51:P51"/>
    <mergeCell ref="AK51:AL51"/>
    <mergeCell ref="AM51:AO51"/>
    <mergeCell ref="AP51:AQ51"/>
    <mergeCell ref="Q50:Q51"/>
    <mergeCell ref="AJ50:AJ51"/>
    <mergeCell ref="J50:K50"/>
    <mergeCell ref="L50:N50"/>
    <mergeCell ref="O50:P50"/>
    <mergeCell ref="AK50:AL50"/>
    <mergeCell ref="R50:T51"/>
    <mergeCell ref="U50:Y51"/>
    <mergeCell ref="AM48:AO48"/>
    <mergeCell ref="AP48:AQ48"/>
    <mergeCell ref="J49:K49"/>
    <mergeCell ref="L49:N49"/>
    <mergeCell ref="O49:P49"/>
    <mergeCell ref="AK49:AL49"/>
    <mergeCell ref="AM49:AO49"/>
    <mergeCell ref="AP49:AQ49"/>
    <mergeCell ref="Q48:Q49"/>
    <mergeCell ref="AJ48:AJ49"/>
    <mergeCell ref="J48:K48"/>
    <mergeCell ref="L48:N48"/>
    <mergeCell ref="O48:P48"/>
    <mergeCell ref="AK48:AL48"/>
    <mergeCell ref="AB48:AF49"/>
    <mergeCell ref="AG48:AI49"/>
    <mergeCell ref="AM46:AO46"/>
    <mergeCell ref="AP46:AQ46"/>
    <mergeCell ref="J47:K47"/>
    <mergeCell ref="L47:N47"/>
    <mergeCell ref="O47:P47"/>
    <mergeCell ref="AK47:AL47"/>
    <mergeCell ref="AM47:AO47"/>
    <mergeCell ref="AP47:AQ47"/>
    <mergeCell ref="Q46:Q47"/>
    <mergeCell ref="AJ46:AJ47"/>
    <mergeCell ref="J46:K46"/>
    <mergeCell ref="L46:N46"/>
    <mergeCell ref="O46:P46"/>
    <mergeCell ref="AK46:AL46"/>
    <mergeCell ref="AO44:AP44"/>
    <mergeCell ref="AQ44:AU44"/>
    <mergeCell ref="AV44:AW44"/>
    <mergeCell ref="AX44:AZ44"/>
    <mergeCell ref="AB44:AF44"/>
    <mergeCell ref="AG44:AH44"/>
    <mergeCell ref="AJ44:AK44"/>
    <mergeCell ref="AL44:AM44"/>
    <mergeCell ref="N44:O44"/>
    <mergeCell ref="P44:T44"/>
    <mergeCell ref="U44:V44"/>
    <mergeCell ref="W44:Y44"/>
    <mergeCell ref="A44:E44"/>
    <mergeCell ref="F44:G44"/>
    <mergeCell ref="I44:J44"/>
    <mergeCell ref="K44:L44"/>
    <mergeCell ref="AQ43:AR43"/>
    <mergeCell ref="AT43:AU43"/>
    <mergeCell ref="AV43:AW43"/>
    <mergeCell ref="AX43:AZ43"/>
    <mergeCell ref="AB43:AF43"/>
    <mergeCell ref="AG43:AH43"/>
    <mergeCell ref="AJ43:AK43"/>
    <mergeCell ref="AL43:AP43"/>
    <mergeCell ref="P43:Q43"/>
    <mergeCell ref="S43:T43"/>
    <mergeCell ref="U43:V43"/>
    <mergeCell ref="W43:Y43"/>
    <mergeCell ref="A43:E43"/>
    <mergeCell ref="F43:G43"/>
    <mergeCell ref="I43:J43"/>
    <mergeCell ref="K43:O43"/>
    <mergeCell ref="AQ42:AR42"/>
    <mergeCell ref="AT42:AU42"/>
    <mergeCell ref="AV42:AW42"/>
    <mergeCell ref="AX42:AZ42"/>
    <mergeCell ref="AB42:AF42"/>
    <mergeCell ref="AG42:AK42"/>
    <mergeCell ref="AL42:AM42"/>
    <mergeCell ref="AO42:AP42"/>
    <mergeCell ref="AQ41:AU41"/>
    <mergeCell ref="AV41:AZ41"/>
    <mergeCell ref="A42:E42"/>
    <mergeCell ref="F42:J42"/>
    <mergeCell ref="K42:L42"/>
    <mergeCell ref="N42:O42"/>
    <mergeCell ref="P42:Q42"/>
    <mergeCell ref="S42:T42"/>
    <mergeCell ref="U42:V42"/>
    <mergeCell ref="W42:Y42"/>
    <mergeCell ref="AM39:AP39"/>
    <mergeCell ref="AR39:AU39"/>
    <mergeCell ref="A41:E41"/>
    <mergeCell ref="F41:J41"/>
    <mergeCell ref="K41:O41"/>
    <mergeCell ref="P41:T41"/>
    <mergeCell ref="U41:Y41"/>
    <mergeCell ref="AB41:AF41"/>
    <mergeCell ref="AG41:AK41"/>
    <mergeCell ref="AL41:AP41"/>
    <mergeCell ref="G39:J39"/>
    <mergeCell ref="L39:O39"/>
    <mergeCell ref="Q39:T39"/>
    <mergeCell ref="AH39:AK39"/>
    <mergeCell ref="H35:K35"/>
    <mergeCell ref="P35:S35"/>
    <mergeCell ref="AI35:AL35"/>
    <mergeCell ref="AQ35:AT35"/>
    <mergeCell ref="AG26:AU26"/>
    <mergeCell ref="A31:J31"/>
    <mergeCell ref="AB31:AK31"/>
    <mergeCell ref="L32:O32"/>
    <mergeCell ref="AM32:AP32"/>
    <mergeCell ref="AM24:AO24"/>
    <mergeCell ref="AP24:AQ24"/>
    <mergeCell ref="J25:K25"/>
    <mergeCell ref="L25:N25"/>
    <mergeCell ref="O25:P25"/>
    <mergeCell ref="AK25:AL25"/>
    <mergeCell ref="AM25:AO25"/>
    <mergeCell ref="AP25:AQ25"/>
    <mergeCell ref="Q24:Q25"/>
    <mergeCell ref="AJ24:AJ25"/>
    <mergeCell ref="J24:K24"/>
    <mergeCell ref="L24:N24"/>
    <mergeCell ref="O24:P24"/>
    <mergeCell ref="AK24:AL24"/>
    <mergeCell ref="AB24:AF25"/>
    <mergeCell ref="AG24:AI25"/>
    <mergeCell ref="AM22:AO22"/>
    <mergeCell ref="AP22:AQ22"/>
    <mergeCell ref="J23:K23"/>
    <mergeCell ref="L23:N23"/>
    <mergeCell ref="O23:P23"/>
    <mergeCell ref="AK23:AL23"/>
    <mergeCell ref="AM23:AO23"/>
    <mergeCell ref="AP23:AQ23"/>
    <mergeCell ref="AJ22:AJ23"/>
    <mergeCell ref="J22:K22"/>
    <mergeCell ref="L22:N22"/>
    <mergeCell ref="O22:P22"/>
    <mergeCell ref="AK22:AL22"/>
    <mergeCell ref="AM20:AO20"/>
    <mergeCell ref="AP20:AQ20"/>
    <mergeCell ref="J21:K21"/>
    <mergeCell ref="L21:N21"/>
    <mergeCell ref="O21:P21"/>
    <mergeCell ref="AK21:AL21"/>
    <mergeCell ref="AM21:AO21"/>
    <mergeCell ref="AP21:AQ21"/>
    <mergeCell ref="AJ20:AJ21"/>
    <mergeCell ref="AB20:AF21"/>
    <mergeCell ref="J20:K20"/>
    <mergeCell ref="L20:N20"/>
    <mergeCell ref="O20:P20"/>
    <mergeCell ref="AK20:AL20"/>
    <mergeCell ref="AG20:AI21"/>
    <mergeCell ref="AO18:AP18"/>
    <mergeCell ref="AQ18:AU18"/>
    <mergeCell ref="AV18:AW18"/>
    <mergeCell ref="AX18:AZ18"/>
    <mergeCell ref="AB18:AF18"/>
    <mergeCell ref="AG18:AH18"/>
    <mergeCell ref="AJ18:AK18"/>
    <mergeCell ref="AL18:AM18"/>
    <mergeCell ref="N18:O18"/>
    <mergeCell ref="P18:T18"/>
    <mergeCell ref="U18:V18"/>
    <mergeCell ref="W18:Y18"/>
    <mergeCell ref="A18:E18"/>
    <mergeCell ref="F18:G18"/>
    <mergeCell ref="I18:J18"/>
    <mergeCell ref="K18:L18"/>
    <mergeCell ref="AQ17:AR17"/>
    <mergeCell ref="AT17:AU17"/>
    <mergeCell ref="AV17:AW17"/>
    <mergeCell ref="AX17:AZ17"/>
    <mergeCell ref="AB17:AF17"/>
    <mergeCell ref="AG17:AH17"/>
    <mergeCell ref="AJ17:AK17"/>
    <mergeCell ref="AL17:AP17"/>
    <mergeCell ref="P17:Q17"/>
    <mergeCell ref="S17:T17"/>
    <mergeCell ref="U17:V17"/>
    <mergeCell ref="W17:Y17"/>
    <mergeCell ref="A17:E17"/>
    <mergeCell ref="F17:G17"/>
    <mergeCell ref="I17:J17"/>
    <mergeCell ref="K17:O17"/>
    <mergeCell ref="AQ16:AR16"/>
    <mergeCell ref="AT16:AU16"/>
    <mergeCell ref="AV16:AW16"/>
    <mergeCell ref="AX16:AZ16"/>
    <mergeCell ref="AB16:AF16"/>
    <mergeCell ref="AG16:AK16"/>
    <mergeCell ref="AL16:AM16"/>
    <mergeCell ref="AO16:AP16"/>
    <mergeCell ref="AQ15:AU15"/>
    <mergeCell ref="AV15:AZ15"/>
    <mergeCell ref="A16:E16"/>
    <mergeCell ref="F16:J16"/>
    <mergeCell ref="K16:L16"/>
    <mergeCell ref="N16:O16"/>
    <mergeCell ref="P16:Q16"/>
    <mergeCell ref="S16:T16"/>
    <mergeCell ref="U16:V16"/>
    <mergeCell ref="W16:Y16"/>
    <mergeCell ref="U15:Y15"/>
    <mergeCell ref="AB15:AF15"/>
    <mergeCell ref="AG15:AK15"/>
    <mergeCell ref="AL15:AP15"/>
    <mergeCell ref="A15:E15"/>
    <mergeCell ref="F15:J15"/>
    <mergeCell ref="K15:O15"/>
    <mergeCell ref="P15:T15"/>
    <mergeCell ref="AQ9:AT9"/>
    <mergeCell ref="G13:J13"/>
    <mergeCell ref="L13:O13"/>
    <mergeCell ref="Q13:T13"/>
    <mergeCell ref="AH13:AK13"/>
    <mergeCell ref="AM13:AP13"/>
    <mergeCell ref="AR13:AU13"/>
    <mergeCell ref="M10:N11"/>
    <mergeCell ref="AN10:AO11"/>
    <mergeCell ref="L6:O6"/>
    <mergeCell ref="AM6:AP6"/>
    <mergeCell ref="H9:K9"/>
    <mergeCell ref="P9:S9"/>
    <mergeCell ref="AI9:AL9"/>
    <mergeCell ref="A2:Y2"/>
    <mergeCell ref="A3:Y3"/>
    <mergeCell ref="A5:J5"/>
    <mergeCell ref="AB5:AK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76"/>
  <sheetViews>
    <sheetView workbookViewId="0" topLeftCell="A29">
      <selection activeCell="AD28" sqref="AD28"/>
    </sheetView>
  </sheetViews>
  <sheetFormatPr defaultColWidth="1.875" defaultRowHeight="11.25" customHeight="1"/>
  <cols>
    <col min="1" max="16384" width="1.875" style="2" bestFit="1" customWidth="1"/>
  </cols>
  <sheetData>
    <row r="1" spans="1:54" ht="11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13.5" customHeight="1">
      <c r="A2" s="159" t="s">
        <v>208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20"/>
      <c r="BB2" s="20"/>
    </row>
    <row r="3" spans="1:54" ht="13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20"/>
      <c r="BB3" s="20"/>
    </row>
    <row r="4" spans="1:54" ht="11.25" customHeight="1">
      <c r="A4" s="10"/>
      <c r="B4" s="90" t="s">
        <v>209</v>
      </c>
      <c r="C4" s="122"/>
      <c r="D4" s="122"/>
      <c r="E4" s="91"/>
      <c r="F4" s="90" t="s">
        <v>210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91"/>
      <c r="Z4" s="90" t="s">
        <v>211</v>
      </c>
      <c r="AA4" s="122"/>
      <c r="AB4" s="122"/>
      <c r="AC4" s="91"/>
      <c r="AD4" s="90" t="s">
        <v>212</v>
      </c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91"/>
      <c r="AX4" s="10"/>
      <c r="AY4" s="10"/>
      <c r="AZ4" s="10"/>
      <c r="BA4" s="20"/>
      <c r="BB4" s="20"/>
    </row>
    <row r="5" spans="1:54" ht="11.25" customHeight="1">
      <c r="A5" s="16"/>
      <c r="B5" s="70"/>
      <c r="C5" s="71"/>
      <c r="D5" s="71"/>
      <c r="E5" s="137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137"/>
      <c r="Z5" s="70"/>
      <c r="AA5" s="71"/>
      <c r="AB5" s="71"/>
      <c r="AC5" s="137"/>
      <c r="AD5" s="70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137"/>
      <c r="AX5" s="10"/>
      <c r="AY5" s="10"/>
      <c r="AZ5" s="10"/>
      <c r="BA5" s="20"/>
      <c r="BB5" s="20"/>
    </row>
    <row r="6" spans="1:54" ht="11.25" customHeight="1">
      <c r="A6" s="10"/>
      <c r="B6" s="90" t="s">
        <v>213</v>
      </c>
      <c r="C6" s="122"/>
      <c r="D6" s="122"/>
      <c r="E6" s="91"/>
      <c r="F6" s="90" t="s">
        <v>214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91"/>
      <c r="Z6" s="90" t="s">
        <v>211</v>
      </c>
      <c r="AA6" s="122"/>
      <c r="AB6" s="122"/>
      <c r="AC6" s="91"/>
      <c r="AD6" s="90" t="s">
        <v>215</v>
      </c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91"/>
      <c r="AX6" s="10"/>
      <c r="AY6" s="10"/>
      <c r="AZ6" s="10"/>
      <c r="BA6" s="20"/>
      <c r="BB6" s="20"/>
    </row>
    <row r="7" spans="1:54" ht="11.25" customHeight="1">
      <c r="A7" s="10"/>
      <c r="B7" s="70"/>
      <c r="C7" s="71"/>
      <c r="D7" s="71"/>
      <c r="E7" s="137"/>
      <c r="F7" s="70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137"/>
      <c r="Z7" s="70"/>
      <c r="AA7" s="71"/>
      <c r="AB7" s="71"/>
      <c r="AC7" s="137"/>
      <c r="AD7" s="70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137"/>
      <c r="AX7" s="10"/>
      <c r="AY7" s="10"/>
      <c r="AZ7" s="10"/>
      <c r="BA7" s="20"/>
      <c r="BB7" s="20"/>
    </row>
    <row r="8" spans="1:54" ht="11.25" customHeight="1">
      <c r="A8" s="10"/>
      <c r="B8" s="90" t="s">
        <v>216</v>
      </c>
      <c r="C8" s="122"/>
      <c r="D8" s="122"/>
      <c r="E8" s="91"/>
      <c r="F8" s="90" t="s">
        <v>217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91"/>
      <c r="Z8" s="90" t="s">
        <v>218</v>
      </c>
      <c r="AA8" s="122"/>
      <c r="AB8" s="122"/>
      <c r="AC8" s="91"/>
      <c r="AD8" s="90" t="s">
        <v>219</v>
      </c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91"/>
      <c r="AX8" s="10"/>
      <c r="AY8" s="10"/>
      <c r="AZ8" s="10"/>
      <c r="BA8" s="20"/>
      <c r="BB8" s="20"/>
    </row>
    <row r="9" spans="1:54" ht="11.25" customHeight="1">
      <c r="A9" s="10"/>
      <c r="B9" s="70"/>
      <c r="C9" s="71"/>
      <c r="D9" s="71"/>
      <c r="E9" s="137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137"/>
      <c r="Z9" s="70"/>
      <c r="AA9" s="71"/>
      <c r="AB9" s="71"/>
      <c r="AC9" s="137"/>
      <c r="AD9" s="70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137"/>
      <c r="AX9" s="10"/>
      <c r="AY9" s="10"/>
      <c r="AZ9" s="10"/>
      <c r="BA9" s="20"/>
      <c r="BB9" s="20"/>
    </row>
    <row r="10" spans="1:54" ht="11.25" customHeight="1">
      <c r="A10" s="10"/>
      <c r="B10" s="90" t="s">
        <v>220</v>
      </c>
      <c r="C10" s="122"/>
      <c r="D10" s="122"/>
      <c r="E10" s="91"/>
      <c r="F10" s="90" t="s">
        <v>221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91"/>
      <c r="Z10" s="90" t="s">
        <v>218</v>
      </c>
      <c r="AA10" s="122"/>
      <c r="AB10" s="122"/>
      <c r="AC10" s="91"/>
      <c r="AD10" s="90" t="s">
        <v>222</v>
      </c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91"/>
      <c r="AX10" s="10"/>
      <c r="AY10" s="10"/>
      <c r="AZ10" s="10"/>
      <c r="BA10" s="20"/>
      <c r="BB10" s="20"/>
    </row>
    <row r="11" spans="1:54" ht="11.25" customHeight="1">
      <c r="A11" s="10"/>
      <c r="B11" s="70"/>
      <c r="C11" s="71"/>
      <c r="D11" s="71"/>
      <c r="E11" s="137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137"/>
      <c r="Z11" s="70"/>
      <c r="AA11" s="71"/>
      <c r="AB11" s="71"/>
      <c r="AC11" s="137"/>
      <c r="AD11" s="70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137"/>
      <c r="AX11" s="10"/>
      <c r="AY11" s="10"/>
      <c r="AZ11" s="10"/>
      <c r="BA11" s="20"/>
      <c r="BB11" s="20"/>
    </row>
    <row r="12" spans="1:54" ht="11.25" customHeight="1">
      <c r="A12" s="10"/>
      <c r="B12" s="90" t="s">
        <v>223</v>
      </c>
      <c r="C12" s="122"/>
      <c r="D12" s="122"/>
      <c r="E12" s="91"/>
      <c r="F12" s="90" t="s">
        <v>224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91"/>
      <c r="Z12" s="90" t="s">
        <v>225</v>
      </c>
      <c r="AA12" s="122"/>
      <c r="AB12" s="122"/>
      <c r="AC12" s="91"/>
      <c r="AD12" s="90" t="s">
        <v>226</v>
      </c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91"/>
      <c r="AX12" s="10"/>
      <c r="AY12" s="10"/>
      <c r="AZ12" s="10"/>
      <c r="BA12" s="20"/>
      <c r="BB12" s="20"/>
    </row>
    <row r="13" spans="1:54" ht="11.25" customHeight="1">
      <c r="A13" s="10"/>
      <c r="B13" s="70"/>
      <c r="C13" s="71"/>
      <c r="D13" s="71"/>
      <c r="E13" s="137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137"/>
      <c r="Z13" s="70"/>
      <c r="AA13" s="71"/>
      <c r="AB13" s="71"/>
      <c r="AC13" s="137"/>
      <c r="AD13" s="70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137"/>
      <c r="AX13" s="10"/>
      <c r="AY13" s="10"/>
      <c r="AZ13" s="10"/>
      <c r="BA13" s="20"/>
      <c r="BB13" s="20"/>
    </row>
    <row r="14" spans="1:54" ht="11.25" customHeight="1">
      <c r="A14" s="10"/>
      <c r="B14" s="90" t="s">
        <v>223</v>
      </c>
      <c r="C14" s="122"/>
      <c r="D14" s="122"/>
      <c r="E14" s="91"/>
      <c r="F14" s="90" t="s">
        <v>227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91"/>
      <c r="Z14" s="90" t="s">
        <v>225</v>
      </c>
      <c r="AA14" s="122"/>
      <c r="AB14" s="122"/>
      <c r="AC14" s="91"/>
      <c r="AD14" s="90" t="s">
        <v>228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91"/>
      <c r="AX14" s="10"/>
      <c r="AY14" s="10"/>
      <c r="AZ14" s="10"/>
      <c r="BA14" s="20"/>
      <c r="BB14" s="20"/>
    </row>
    <row r="15" spans="1:54" ht="11.25" customHeight="1">
      <c r="A15" s="10"/>
      <c r="B15" s="70"/>
      <c r="C15" s="71"/>
      <c r="D15" s="71"/>
      <c r="E15" s="137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137"/>
      <c r="Z15" s="70"/>
      <c r="AA15" s="71"/>
      <c r="AB15" s="71"/>
      <c r="AC15" s="137"/>
      <c r="AD15" s="70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137"/>
      <c r="AX15" s="10"/>
      <c r="AY15" s="10"/>
      <c r="AZ15" s="10"/>
      <c r="BA15" s="20"/>
      <c r="BB15" s="20"/>
    </row>
    <row r="16" spans="1:54" ht="11.25" customHeight="1">
      <c r="A16" s="10"/>
      <c r="B16" s="90" t="s">
        <v>229</v>
      </c>
      <c r="C16" s="122"/>
      <c r="D16" s="122"/>
      <c r="E16" s="91"/>
      <c r="F16" s="90" t="s">
        <v>230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91"/>
      <c r="Z16" s="90" t="s">
        <v>231</v>
      </c>
      <c r="AA16" s="122"/>
      <c r="AB16" s="122"/>
      <c r="AC16" s="91"/>
      <c r="AD16" s="90" t="s">
        <v>232</v>
      </c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91"/>
      <c r="AX16" s="10"/>
      <c r="AY16" s="10"/>
      <c r="AZ16" s="10"/>
      <c r="BA16" s="20"/>
      <c r="BB16" s="20"/>
    </row>
    <row r="17" spans="1:54" ht="11.25" customHeight="1">
      <c r="A17" s="10"/>
      <c r="B17" s="70"/>
      <c r="C17" s="71"/>
      <c r="D17" s="71"/>
      <c r="E17" s="137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137"/>
      <c r="Z17" s="70"/>
      <c r="AA17" s="71"/>
      <c r="AB17" s="71"/>
      <c r="AC17" s="137"/>
      <c r="AD17" s="70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137"/>
      <c r="AX17" s="10"/>
      <c r="AY17" s="10"/>
      <c r="AZ17" s="10"/>
      <c r="BA17" s="20"/>
      <c r="BB17" s="20"/>
    </row>
    <row r="18" spans="1:54" ht="11.25" customHeight="1">
      <c r="A18" s="10"/>
      <c r="B18" s="90" t="s">
        <v>229</v>
      </c>
      <c r="C18" s="122"/>
      <c r="D18" s="122"/>
      <c r="E18" s="91"/>
      <c r="F18" s="90" t="s">
        <v>233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91"/>
      <c r="Z18" s="90" t="s">
        <v>231</v>
      </c>
      <c r="AA18" s="122"/>
      <c r="AB18" s="122"/>
      <c r="AC18" s="91"/>
      <c r="AD18" s="90" t="s">
        <v>234</v>
      </c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91"/>
      <c r="AX18" s="10"/>
      <c r="AY18" s="10"/>
      <c r="AZ18" s="10"/>
      <c r="BA18" s="20"/>
      <c r="BB18" s="20"/>
    </row>
    <row r="19" spans="1:54" ht="11.25" customHeight="1">
      <c r="A19" s="10"/>
      <c r="B19" s="70"/>
      <c r="C19" s="71"/>
      <c r="D19" s="71"/>
      <c r="E19" s="13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137"/>
      <c r="Z19" s="70"/>
      <c r="AA19" s="71"/>
      <c r="AB19" s="71"/>
      <c r="AC19" s="137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137"/>
      <c r="AX19" s="10"/>
      <c r="AY19" s="10"/>
      <c r="AZ19" s="10"/>
      <c r="BA19" s="20"/>
      <c r="BB19" s="20"/>
    </row>
    <row r="20" spans="1:54" ht="11.25" customHeight="1">
      <c r="A20" s="10"/>
      <c r="B20" s="90" t="s">
        <v>235</v>
      </c>
      <c r="C20" s="122"/>
      <c r="D20" s="122"/>
      <c r="E20" s="91"/>
      <c r="F20" s="90" t="s">
        <v>236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91"/>
      <c r="Z20" s="90" t="s">
        <v>237</v>
      </c>
      <c r="AA20" s="122"/>
      <c r="AB20" s="122"/>
      <c r="AC20" s="91"/>
      <c r="AD20" s="90" t="s">
        <v>238</v>
      </c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91"/>
      <c r="AX20" s="36"/>
      <c r="AY20" s="36"/>
      <c r="AZ20" s="36"/>
      <c r="BA20" s="20"/>
      <c r="BB20" s="20"/>
    </row>
    <row r="21" spans="1:54" ht="11.25" customHeight="1">
      <c r="A21" s="10"/>
      <c r="B21" s="70"/>
      <c r="C21" s="71"/>
      <c r="D21" s="71"/>
      <c r="E21" s="137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137"/>
      <c r="Z21" s="70"/>
      <c r="AA21" s="71"/>
      <c r="AB21" s="71"/>
      <c r="AC21" s="137"/>
      <c r="AD21" s="70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137"/>
      <c r="AX21" s="36"/>
      <c r="AY21" s="36"/>
      <c r="AZ21" s="36"/>
      <c r="BA21" s="20"/>
      <c r="BB21" s="20"/>
    </row>
    <row r="22" spans="1:54" ht="11.25" customHeight="1">
      <c r="A22" s="10"/>
      <c r="B22" s="90" t="s">
        <v>235</v>
      </c>
      <c r="C22" s="122"/>
      <c r="D22" s="122"/>
      <c r="E22" s="91"/>
      <c r="F22" s="90" t="s">
        <v>239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91"/>
      <c r="Z22" s="90" t="s">
        <v>237</v>
      </c>
      <c r="AA22" s="122"/>
      <c r="AB22" s="122"/>
      <c r="AC22" s="91"/>
      <c r="AD22" s="90" t="s">
        <v>240</v>
      </c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91"/>
      <c r="AX22" s="36"/>
      <c r="AY22" s="36"/>
      <c r="AZ22" s="36"/>
      <c r="BA22" s="20"/>
      <c r="BB22" s="20"/>
    </row>
    <row r="23" spans="1:54" ht="11.25" customHeight="1">
      <c r="A23" s="10"/>
      <c r="B23" s="70"/>
      <c r="C23" s="71"/>
      <c r="D23" s="71"/>
      <c r="E23" s="137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37"/>
      <c r="Z23" s="70"/>
      <c r="AA23" s="71"/>
      <c r="AB23" s="71"/>
      <c r="AC23" s="137"/>
      <c r="AD23" s="70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137"/>
      <c r="AX23" s="36"/>
      <c r="AY23" s="36"/>
      <c r="AZ23" s="36"/>
      <c r="BA23" s="20"/>
      <c r="BB23" s="20"/>
    </row>
    <row r="24" spans="1:54" ht="11.25" customHeight="1">
      <c r="A24" s="36"/>
      <c r="B24" s="90" t="s">
        <v>241</v>
      </c>
      <c r="C24" s="122"/>
      <c r="D24" s="122"/>
      <c r="E24" s="91"/>
      <c r="F24" s="90" t="s">
        <v>242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91"/>
      <c r="Z24" s="90" t="s">
        <v>243</v>
      </c>
      <c r="AA24" s="122"/>
      <c r="AB24" s="122"/>
      <c r="AC24" s="91"/>
      <c r="AD24" s="90" t="s">
        <v>244</v>
      </c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91"/>
      <c r="AX24" s="36"/>
      <c r="AY24" s="36"/>
      <c r="AZ24" s="36"/>
      <c r="BA24" s="20"/>
      <c r="BB24" s="20"/>
    </row>
    <row r="25" spans="1:54" ht="11.25" customHeight="1">
      <c r="A25" s="36"/>
      <c r="B25" s="70"/>
      <c r="C25" s="71"/>
      <c r="D25" s="71"/>
      <c r="E25" s="137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137"/>
      <c r="Z25" s="70"/>
      <c r="AA25" s="71"/>
      <c r="AB25" s="71"/>
      <c r="AC25" s="137"/>
      <c r="AD25" s="70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137"/>
      <c r="AX25" s="36"/>
      <c r="AY25" s="36"/>
      <c r="AZ25" s="36"/>
      <c r="BA25" s="20"/>
      <c r="BB25" s="20"/>
    </row>
    <row r="26" spans="1:54" ht="11.25" customHeight="1">
      <c r="A26" s="10"/>
      <c r="B26" s="90" t="s">
        <v>241</v>
      </c>
      <c r="C26" s="122"/>
      <c r="D26" s="122"/>
      <c r="E26" s="91"/>
      <c r="F26" s="90" t="s">
        <v>245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91"/>
      <c r="Z26" s="90" t="s">
        <v>243</v>
      </c>
      <c r="AA26" s="122"/>
      <c r="AB26" s="122"/>
      <c r="AC26" s="91"/>
      <c r="AD26" s="90" t="s">
        <v>246</v>
      </c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91"/>
      <c r="AX26" s="10"/>
      <c r="AY26" s="10"/>
      <c r="AZ26" s="10"/>
      <c r="BA26" s="20"/>
      <c r="BB26" s="20"/>
    </row>
    <row r="27" spans="1:54" ht="11.25" customHeight="1">
      <c r="A27" s="10"/>
      <c r="B27" s="70"/>
      <c r="C27" s="71"/>
      <c r="D27" s="71"/>
      <c r="E27" s="137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137"/>
      <c r="Z27" s="70"/>
      <c r="AA27" s="71"/>
      <c r="AB27" s="71"/>
      <c r="AC27" s="137"/>
      <c r="AD27" s="70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137"/>
      <c r="AX27" s="10"/>
      <c r="AY27" s="10"/>
      <c r="AZ27" s="10"/>
      <c r="BA27" s="20"/>
      <c r="BB27" s="20"/>
    </row>
    <row r="28" spans="1:54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20"/>
      <c r="BB28" s="20"/>
    </row>
    <row r="29" spans="1:54" ht="11.25" customHeight="1">
      <c r="A29" s="10"/>
      <c r="B29" s="159" t="s">
        <v>247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9"/>
      <c r="AN29" s="1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20"/>
      <c r="BB29" s="20"/>
    </row>
    <row r="30" spans="1:54" ht="11.25" customHeight="1">
      <c r="A30" s="10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9"/>
      <c r="AN30" s="1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20"/>
      <c r="BB30" s="20"/>
    </row>
    <row r="31" spans="1:54" ht="11.25" customHeight="1">
      <c r="A31" s="10"/>
      <c r="B31" s="74" t="s">
        <v>248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20"/>
      <c r="BB31" s="20"/>
    </row>
    <row r="32" spans="1:54" ht="11.25" customHeight="1">
      <c r="A32" s="10"/>
      <c r="B32" s="211" t="s">
        <v>249</v>
      </c>
      <c r="C32" s="212"/>
      <c r="D32" s="212"/>
      <c r="E32" s="212"/>
      <c r="F32" s="212"/>
      <c r="G32" s="212"/>
      <c r="H32" s="213"/>
      <c r="I32" s="214" t="s">
        <v>250</v>
      </c>
      <c r="J32" s="213"/>
      <c r="K32" s="214" t="s">
        <v>251</v>
      </c>
      <c r="L32" s="213"/>
      <c r="M32" s="215" t="s">
        <v>252</v>
      </c>
      <c r="N32" s="215"/>
      <c r="O32" s="215"/>
      <c r="P32" s="215"/>
      <c r="Q32" s="215"/>
      <c r="R32" s="214"/>
      <c r="S32" s="211" t="s">
        <v>249</v>
      </c>
      <c r="T32" s="212"/>
      <c r="U32" s="212"/>
      <c r="V32" s="212"/>
      <c r="W32" s="212"/>
      <c r="X32" s="212"/>
      <c r="Y32" s="213"/>
      <c r="Z32" s="214" t="s">
        <v>250</v>
      </c>
      <c r="AA32" s="213"/>
      <c r="AB32" s="214" t="s">
        <v>251</v>
      </c>
      <c r="AC32" s="213"/>
      <c r="AD32" s="215" t="s">
        <v>252</v>
      </c>
      <c r="AE32" s="215"/>
      <c r="AF32" s="215"/>
      <c r="AG32" s="215"/>
      <c r="AH32" s="215"/>
      <c r="AI32" s="214"/>
      <c r="AJ32" s="211" t="s">
        <v>249</v>
      </c>
      <c r="AK32" s="212"/>
      <c r="AL32" s="212"/>
      <c r="AM32" s="212"/>
      <c r="AN32" s="212"/>
      <c r="AO32" s="212"/>
      <c r="AP32" s="213"/>
      <c r="AQ32" s="214" t="s">
        <v>250</v>
      </c>
      <c r="AR32" s="213"/>
      <c r="AS32" s="214" t="s">
        <v>251</v>
      </c>
      <c r="AT32" s="213"/>
      <c r="AU32" s="215" t="s">
        <v>252</v>
      </c>
      <c r="AV32" s="215"/>
      <c r="AW32" s="215"/>
      <c r="AX32" s="215"/>
      <c r="AY32" s="215"/>
      <c r="AZ32" s="216"/>
      <c r="BA32" s="20"/>
      <c r="BB32" s="20"/>
    </row>
    <row r="33" spans="1:54" ht="11.25" customHeight="1">
      <c r="A33" s="10"/>
      <c r="B33" s="223" t="s">
        <v>253</v>
      </c>
      <c r="C33" s="122"/>
      <c r="D33" s="122"/>
      <c r="E33" s="122"/>
      <c r="F33" s="122"/>
      <c r="G33" s="122"/>
      <c r="H33" s="91"/>
      <c r="I33" s="90">
        <v>6</v>
      </c>
      <c r="J33" s="91"/>
      <c r="K33" s="90">
        <v>4</v>
      </c>
      <c r="L33" s="91"/>
      <c r="M33" s="66" t="s">
        <v>254</v>
      </c>
      <c r="N33" s="66"/>
      <c r="O33" s="66"/>
      <c r="P33" s="66"/>
      <c r="Q33" s="66"/>
      <c r="R33" s="98"/>
      <c r="S33" s="223" t="s">
        <v>255</v>
      </c>
      <c r="T33" s="122"/>
      <c r="U33" s="122"/>
      <c r="V33" s="122"/>
      <c r="W33" s="122"/>
      <c r="X33" s="122"/>
      <c r="Y33" s="91"/>
      <c r="Z33" s="90">
        <v>6</v>
      </c>
      <c r="AA33" s="91"/>
      <c r="AB33" s="90">
        <v>10</v>
      </c>
      <c r="AC33" s="91"/>
      <c r="AD33" s="66" t="s">
        <v>256</v>
      </c>
      <c r="AE33" s="66"/>
      <c r="AF33" s="66"/>
      <c r="AG33" s="66"/>
      <c r="AH33" s="66"/>
      <c r="AI33" s="98"/>
      <c r="AJ33" s="223" t="s">
        <v>257</v>
      </c>
      <c r="AK33" s="122"/>
      <c r="AL33" s="122"/>
      <c r="AM33" s="122"/>
      <c r="AN33" s="122"/>
      <c r="AO33" s="122"/>
      <c r="AP33" s="91"/>
      <c r="AQ33" s="90">
        <v>6</v>
      </c>
      <c r="AR33" s="91"/>
      <c r="AS33" s="90">
        <v>7</v>
      </c>
      <c r="AT33" s="91"/>
      <c r="AU33" s="66" t="s">
        <v>258</v>
      </c>
      <c r="AV33" s="66"/>
      <c r="AW33" s="66"/>
      <c r="AX33" s="66"/>
      <c r="AY33" s="66"/>
      <c r="AZ33" s="217"/>
      <c r="BA33" s="20"/>
      <c r="BB33" s="20"/>
    </row>
    <row r="34" spans="1:54" ht="11.25" customHeight="1">
      <c r="A34" s="10"/>
      <c r="B34" s="228"/>
      <c r="C34" s="126"/>
      <c r="D34" s="126"/>
      <c r="E34" s="126"/>
      <c r="F34" s="126"/>
      <c r="G34" s="126"/>
      <c r="H34" s="127"/>
      <c r="I34" s="129"/>
      <c r="J34" s="127"/>
      <c r="K34" s="129"/>
      <c r="L34" s="127"/>
      <c r="M34" s="226"/>
      <c r="N34" s="226"/>
      <c r="O34" s="226"/>
      <c r="P34" s="226"/>
      <c r="Q34" s="226"/>
      <c r="R34" s="90"/>
      <c r="S34" s="228"/>
      <c r="T34" s="126"/>
      <c r="U34" s="126"/>
      <c r="V34" s="126"/>
      <c r="W34" s="126"/>
      <c r="X34" s="126"/>
      <c r="Y34" s="127"/>
      <c r="Z34" s="129"/>
      <c r="AA34" s="127"/>
      <c r="AB34" s="129"/>
      <c r="AC34" s="127"/>
      <c r="AD34" s="226"/>
      <c r="AE34" s="226"/>
      <c r="AF34" s="226"/>
      <c r="AG34" s="226"/>
      <c r="AH34" s="226"/>
      <c r="AI34" s="90"/>
      <c r="AJ34" s="228"/>
      <c r="AK34" s="126"/>
      <c r="AL34" s="126"/>
      <c r="AM34" s="126"/>
      <c r="AN34" s="126"/>
      <c r="AO34" s="126"/>
      <c r="AP34" s="127"/>
      <c r="AQ34" s="129"/>
      <c r="AR34" s="127"/>
      <c r="AS34" s="129"/>
      <c r="AT34" s="127"/>
      <c r="AU34" s="226"/>
      <c r="AV34" s="226"/>
      <c r="AW34" s="226"/>
      <c r="AX34" s="226"/>
      <c r="AY34" s="226"/>
      <c r="AZ34" s="227"/>
      <c r="BA34" s="20"/>
      <c r="BB34" s="20"/>
    </row>
    <row r="35" spans="1:54" ht="11.25" customHeight="1">
      <c r="A35" s="10"/>
      <c r="B35" s="211" t="s">
        <v>249</v>
      </c>
      <c r="C35" s="212"/>
      <c r="D35" s="212"/>
      <c r="E35" s="212"/>
      <c r="F35" s="212"/>
      <c r="G35" s="212"/>
      <c r="H35" s="213"/>
      <c r="I35" s="214" t="s">
        <v>250</v>
      </c>
      <c r="J35" s="213"/>
      <c r="K35" s="214" t="s">
        <v>251</v>
      </c>
      <c r="L35" s="213"/>
      <c r="M35" s="215" t="s">
        <v>252</v>
      </c>
      <c r="N35" s="215"/>
      <c r="O35" s="215"/>
      <c r="P35" s="215"/>
      <c r="Q35" s="215"/>
      <c r="R35" s="214"/>
      <c r="S35" s="211" t="s">
        <v>249</v>
      </c>
      <c r="T35" s="212"/>
      <c r="U35" s="212"/>
      <c r="V35" s="212"/>
      <c r="W35" s="212"/>
      <c r="X35" s="212"/>
      <c r="Y35" s="213"/>
      <c r="Z35" s="214" t="s">
        <v>250</v>
      </c>
      <c r="AA35" s="213"/>
      <c r="AB35" s="214" t="s">
        <v>251</v>
      </c>
      <c r="AC35" s="213"/>
      <c r="AD35" s="215" t="s">
        <v>252</v>
      </c>
      <c r="AE35" s="215"/>
      <c r="AF35" s="215"/>
      <c r="AG35" s="215"/>
      <c r="AH35" s="215"/>
      <c r="AI35" s="214"/>
      <c r="AJ35" s="211" t="s">
        <v>249</v>
      </c>
      <c r="AK35" s="212"/>
      <c r="AL35" s="212"/>
      <c r="AM35" s="212"/>
      <c r="AN35" s="212"/>
      <c r="AO35" s="212"/>
      <c r="AP35" s="213"/>
      <c r="AQ35" s="214" t="s">
        <v>250</v>
      </c>
      <c r="AR35" s="213"/>
      <c r="AS35" s="214" t="s">
        <v>251</v>
      </c>
      <c r="AT35" s="213"/>
      <c r="AU35" s="215" t="s">
        <v>252</v>
      </c>
      <c r="AV35" s="215"/>
      <c r="AW35" s="215"/>
      <c r="AX35" s="215"/>
      <c r="AY35" s="215"/>
      <c r="AZ35" s="216"/>
      <c r="BA35" s="20"/>
      <c r="BB35" s="20"/>
    </row>
    <row r="36" spans="1:54" ht="11.25" customHeight="1">
      <c r="A36" s="10"/>
      <c r="B36" s="223" t="s">
        <v>259</v>
      </c>
      <c r="C36" s="122"/>
      <c r="D36" s="122"/>
      <c r="E36" s="122"/>
      <c r="F36" s="122"/>
      <c r="G36" s="122"/>
      <c r="H36" s="91"/>
      <c r="I36" s="90">
        <v>6</v>
      </c>
      <c r="J36" s="91"/>
      <c r="K36" s="90">
        <v>4</v>
      </c>
      <c r="L36" s="91"/>
      <c r="M36" s="66" t="s">
        <v>260</v>
      </c>
      <c r="N36" s="66"/>
      <c r="O36" s="66"/>
      <c r="P36" s="66"/>
      <c r="Q36" s="66"/>
      <c r="R36" s="98"/>
      <c r="S36" s="223" t="s">
        <v>261</v>
      </c>
      <c r="T36" s="122"/>
      <c r="U36" s="122"/>
      <c r="V36" s="122"/>
      <c r="W36" s="122"/>
      <c r="X36" s="122"/>
      <c r="Y36" s="91"/>
      <c r="Z36" s="90">
        <v>6</v>
      </c>
      <c r="AA36" s="91"/>
      <c r="AB36" s="90">
        <v>5</v>
      </c>
      <c r="AC36" s="91"/>
      <c r="AD36" s="66" t="s">
        <v>262</v>
      </c>
      <c r="AE36" s="66"/>
      <c r="AF36" s="66"/>
      <c r="AG36" s="66"/>
      <c r="AH36" s="66"/>
      <c r="AI36" s="98"/>
      <c r="AJ36" s="223" t="s">
        <v>263</v>
      </c>
      <c r="AK36" s="122"/>
      <c r="AL36" s="122"/>
      <c r="AM36" s="122"/>
      <c r="AN36" s="122"/>
      <c r="AO36" s="122"/>
      <c r="AP36" s="91"/>
      <c r="AQ36" s="90">
        <v>6</v>
      </c>
      <c r="AR36" s="91"/>
      <c r="AS36" s="90">
        <v>5</v>
      </c>
      <c r="AT36" s="91"/>
      <c r="AU36" s="66" t="s">
        <v>264</v>
      </c>
      <c r="AV36" s="66"/>
      <c r="AW36" s="66"/>
      <c r="AX36" s="66"/>
      <c r="AY36" s="66"/>
      <c r="AZ36" s="217"/>
      <c r="BA36" s="20"/>
      <c r="BB36" s="20"/>
    </row>
    <row r="37" spans="1:54" ht="11.25" customHeight="1">
      <c r="A37" s="10"/>
      <c r="B37" s="228"/>
      <c r="C37" s="126"/>
      <c r="D37" s="126"/>
      <c r="E37" s="126"/>
      <c r="F37" s="126"/>
      <c r="G37" s="126"/>
      <c r="H37" s="127"/>
      <c r="I37" s="129"/>
      <c r="J37" s="127"/>
      <c r="K37" s="129"/>
      <c r="L37" s="127"/>
      <c r="M37" s="226"/>
      <c r="N37" s="226"/>
      <c r="O37" s="226"/>
      <c r="P37" s="226"/>
      <c r="Q37" s="226"/>
      <c r="R37" s="90"/>
      <c r="S37" s="228"/>
      <c r="T37" s="126"/>
      <c r="U37" s="126"/>
      <c r="V37" s="126"/>
      <c r="W37" s="126"/>
      <c r="X37" s="126"/>
      <c r="Y37" s="127"/>
      <c r="Z37" s="129"/>
      <c r="AA37" s="127"/>
      <c r="AB37" s="129"/>
      <c r="AC37" s="127"/>
      <c r="AD37" s="226"/>
      <c r="AE37" s="226"/>
      <c r="AF37" s="226"/>
      <c r="AG37" s="226"/>
      <c r="AH37" s="226"/>
      <c r="AI37" s="90"/>
      <c r="AJ37" s="228"/>
      <c r="AK37" s="126"/>
      <c r="AL37" s="126"/>
      <c r="AM37" s="126"/>
      <c r="AN37" s="126"/>
      <c r="AO37" s="126"/>
      <c r="AP37" s="127"/>
      <c r="AQ37" s="129"/>
      <c r="AR37" s="127"/>
      <c r="AS37" s="129"/>
      <c r="AT37" s="127"/>
      <c r="AU37" s="226"/>
      <c r="AV37" s="226"/>
      <c r="AW37" s="226"/>
      <c r="AX37" s="226"/>
      <c r="AY37" s="226"/>
      <c r="AZ37" s="227"/>
      <c r="BA37" s="20"/>
      <c r="BB37" s="20"/>
    </row>
    <row r="38" spans="1:54" ht="11.25" customHeight="1">
      <c r="A38" s="10"/>
      <c r="B38" s="211" t="s">
        <v>249</v>
      </c>
      <c r="C38" s="212"/>
      <c r="D38" s="212"/>
      <c r="E38" s="212"/>
      <c r="F38" s="212"/>
      <c r="G38" s="212"/>
      <c r="H38" s="213"/>
      <c r="I38" s="214" t="s">
        <v>250</v>
      </c>
      <c r="J38" s="213"/>
      <c r="K38" s="214" t="s">
        <v>251</v>
      </c>
      <c r="L38" s="213"/>
      <c r="M38" s="215" t="s">
        <v>252</v>
      </c>
      <c r="N38" s="215"/>
      <c r="O38" s="215"/>
      <c r="P38" s="215"/>
      <c r="Q38" s="215"/>
      <c r="R38" s="214"/>
      <c r="S38" s="211" t="s">
        <v>249</v>
      </c>
      <c r="T38" s="212"/>
      <c r="U38" s="212"/>
      <c r="V38" s="212"/>
      <c r="W38" s="212"/>
      <c r="X38" s="212"/>
      <c r="Y38" s="213"/>
      <c r="Z38" s="214" t="s">
        <v>250</v>
      </c>
      <c r="AA38" s="213"/>
      <c r="AB38" s="214" t="s">
        <v>251</v>
      </c>
      <c r="AC38" s="213"/>
      <c r="AD38" s="215" t="s">
        <v>252</v>
      </c>
      <c r="AE38" s="215"/>
      <c r="AF38" s="215"/>
      <c r="AG38" s="215"/>
      <c r="AH38" s="215"/>
      <c r="AI38" s="214"/>
      <c r="AJ38" s="211" t="s">
        <v>249</v>
      </c>
      <c r="AK38" s="212"/>
      <c r="AL38" s="212"/>
      <c r="AM38" s="212"/>
      <c r="AN38" s="212"/>
      <c r="AO38" s="212"/>
      <c r="AP38" s="213"/>
      <c r="AQ38" s="214" t="s">
        <v>250</v>
      </c>
      <c r="AR38" s="213"/>
      <c r="AS38" s="214" t="s">
        <v>251</v>
      </c>
      <c r="AT38" s="213"/>
      <c r="AU38" s="215" t="s">
        <v>252</v>
      </c>
      <c r="AV38" s="215"/>
      <c r="AW38" s="215"/>
      <c r="AX38" s="215"/>
      <c r="AY38" s="215"/>
      <c r="AZ38" s="216"/>
      <c r="BA38" s="20"/>
      <c r="BB38" s="20"/>
    </row>
    <row r="39" spans="1:54" ht="11.25" customHeight="1">
      <c r="A39" s="10"/>
      <c r="B39" s="223" t="s">
        <v>265</v>
      </c>
      <c r="C39" s="122"/>
      <c r="D39" s="122"/>
      <c r="E39" s="122"/>
      <c r="F39" s="122"/>
      <c r="G39" s="122"/>
      <c r="H39" s="91"/>
      <c r="I39" s="90">
        <v>6</v>
      </c>
      <c r="J39" s="91"/>
      <c r="K39" s="90">
        <v>5</v>
      </c>
      <c r="L39" s="91"/>
      <c r="M39" s="66" t="s">
        <v>266</v>
      </c>
      <c r="N39" s="66"/>
      <c r="O39" s="66"/>
      <c r="P39" s="66"/>
      <c r="Q39" s="66"/>
      <c r="R39" s="98"/>
      <c r="S39" s="223" t="s">
        <v>267</v>
      </c>
      <c r="T39" s="122"/>
      <c r="U39" s="122"/>
      <c r="V39" s="122"/>
      <c r="W39" s="122"/>
      <c r="X39" s="122"/>
      <c r="Y39" s="91"/>
      <c r="Z39" s="90">
        <v>6</v>
      </c>
      <c r="AA39" s="91"/>
      <c r="AB39" s="90">
        <v>6</v>
      </c>
      <c r="AC39" s="91"/>
      <c r="AD39" s="66" t="s">
        <v>268</v>
      </c>
      <c r="AE39" s="66"/>
      <c r="AF39" s="66"/>
      <c r="AG39" s="66"/>
      <c r="AH39" s="66"/>
      <c r="AI39" s="98"/>
      <c r="AJ39" s="223" t="s">
        <v>269</v>
      </c>
      <c r="AK39" s="122"/>
      <c r="AL39" s="122"/>
      <c r="AM39" s="122"/>
      <c r="AN39" s="122"/>
      <c r="AO39" s="122"/>
      <c r="AP39" s="91"/>
      <c r="AQ39" s="90">
        <v>4</v>
      </c>
      <c r="AR39" s="91"/>
      <c r="AS39" s="90">
        <v>10</v>
      </c>
      <c r="AT39" s="91"/>
      <c r="AU39" s="66" t="s">
        <v>270</v>
      </c>
      <c r="AV39" s="66"/>
      <c r="AW39" s="66"/>
      <c r="AX39" s="66"/>
      <c r="AY39" s="66"/>
      <c r="AZ39" s="217"/>
      <c r="BA39" s="20"/>
      <c r="BB39" s="20"/>
    </row>
    <row r="40" spans="1:54" ht="11.25" customHeight="1">
      <c r="A40" s="10"/>
      <c r="B40" s="228"/>
      <c r="C40" s="126"/>
      <c r="D40" s="126"/>
      <c r="E40" s="126"/>
      <c r="F40" s="126"/>
      <c r="G40" s="126"/>
      <c r="H40" s="127"/>
      <c r="I40" s="129"/>
      <c r="J40" s="127"/>
      <c r="K40" s="129"/>
      <c r="L40" s="127"/>
      <c r="M40" s="226"/>
      <c r="N40" s="226"/>
      <c r="O40" s="226"/>
      <c r="P40" s="226"/>
      <c r="Q40" s="226"/>
      <c r="R40" s="90"/>
      <c r="S40" s="228"/>
      <c r="T40" s="126"/>
      <c r="U40" s="126"/>
      <c r="V40" s="126"/>
      <c r="W40" s="126"/>
      <c r="X40" s="126"/>
      <c r="Y40" s="127"/>
      <c r="Z40" s="129"/>
      <c r="AA40" s="127"/>
      <c r="AB40" s="129"/>
      <c r="AC40" s="127"/>
      <c r="AD40" s="226"/>
      <c r="AE40" s="226"/>
      <c r="AF40" s="226"/>
      <c r="AG40" s="226"/>
      <c r="AH40" s="226"/>
      <c r="AI40" s="90"/>
      <c r="AJ40" s="228"/>
      <c r="AK40" s="126"/>
      <c r="AL40" s="126"/>
      <c r="AM40" s="126"/>
      <c r="AN40" s="126"/>
      <c r="AO40" s="126"/>
      <c r="AP40" s="127"/>
      <c r="AQ40" s="129"/>
      <c r="AR40" s="127"/>
      <c r="AS40" s="129"/>
      <c r="AT40" s="127"/>
      <c r="AU40" s="226"/>
      <c r="AV40" s="226"/>
      <c r="AW40" s="226"/>
      <c r="AX40" s="226"/>
      <c r="AY40" s="226"/>
      <c r="AZ40" s="227"/>
      <c r="BA40" s="20"/>
      <c r="BB40" s="20"/>
    </row>
    <row r="41" spans="1:54" ht="11.25" customHeight="1">
      <c r="A41" s="10"/>
      <c r="B41" s="211" t="s">
        <v>249</v>
      </c>
      <c r="C41" s="212"/>
      <c r="D41" s="212"/>
      <c r="E41" s="212"/>
      <c r="F41" s="212"/>
      <c r="G41" s="212"/>
      <c r="H41" s="213"/>
      <c r="I41" s="214" t="s">
        <v>250</v>
      </c>
      <c r="J41" s="213"/>
      <c r="K41" s="214" t="s">
        <v>251</v>
      </c>
      <c r="L41" s="213"/>
      <c r="M41" s="215" t="s">
        <v>252</v>
      </c>
      <c r="N41" s="215"/>
      <c r="O41" s="215"/>
      <c r="P41" s="215"/>
      <c r="Q41" s="215"/>
      <c r="R41" s="214"/>
      <c r="S41" s="211" t="s">
        <v>249</v>
      </c>
      <c r="T41" s="212"/>
      <c r="U41" s="212"/>
      <c r="V41" s="212"/>
      <c r="W41" s="212"/>
      <c r="X41" s="212"/>
      <c r="Y41" s="213"/>
      <c r="Z41" s="214" t="s">
        <v>250</v>
      </c>
      <c r="AA41" s="213"/>
      <c r="AB41" s="214" t="s">
        <v>251</v>
      </c>
      <c r="AC41" s="213"/>
      <c r="AD41" s="215" t="s">
        <v>252</v>
      </c>
      <c r="AE41" s="215"/>
      <c r="AF41" s="215"/>
      <c r="AG41" s="215"/>
      <c r="AH41" s="215"/>
      <c r="AI41" s="214"/>
      <c r="AJ41" s="211" t="s">
        <v>249</v>
      </c>
      <c r="AK41" s="212"/>
      <c r="AL41" s="212"/>
      <c r="AM41" s="212"/>
      <c r="AN41" s="212"/>
      <c r="AO41" s="212"/>
      <c r="AP41" s="213"/>
      <c r="AQ41" s="214" t="s">
        <v>250</v>
      </c>
      <c r="AR41" s="213"/>
      <c r="AS41" s="214" t="s">
        <v>251</v>
      </c>
      <c r="AT41" s="213"/>
      <c r="AU41" s="215" t="s">
        <v>252</v>
      </c>
      <c r="AV41" s="215"/>
      <c r="AW41" s="215"/>
      <c r="AX41" s="215"/>
      <c r="AY41" s="215"/>
      <c r="AZ41" s="216"/>
      <c r="BA41" s="20"/>
      <c r="BB41" s="20"/>
    </row>
    <row r="42" spans="1:54" ht="11.25" customHeight="1">
      <c r="A42" s="10"/>
      <c r="B42" s="223" t="s">
        <v>271</v>
      </c>
      <c r="C42" s="122"/>
      <c r="D42" s="122"/>
      <c r="E42" s="122"/>
      <c r="F42" s="122"/>
      <c r="G42" s="122"/>
      <c r="H42" s="91"/>
      <c r="I42" s="90">
        <v>5</v>
      </c>
      <c r="J42" s="91"/>
      <c r="K42" s="90">
        <v>13</v>
      </c>
      <c r="L42" s="91"/>
      <c r="M42" s="66" t="s">
        <v>272</v>
      </c>
      <c r="N42" s="66"/>
      <c r="O42" s="66"/>
      <c r="P42" s="66"/>
      <c r="Q42" s="66"/>
      <c r="R42" s="98"/>
      <c r="S42" s="223" t="s">
        <v>273</v>
      </c>
      <c r="T42" s="122"/>
      <c r="U42" s="122"/>
      <c r="V42" s="122"/>
      <c r="W42" s="122"/>
      <c r="X42" s="122"/>
      <c r="Y42" s="91"/>
      <c r="Z42" s="90">
        <v>3</v>
      </c>
      <c r="AA42" s="91"/>
      <c r="AB42" s="90">
        <v>15</v>
      </c>
      <c r="AC42" s="91"/>
      <c r="AD42" s="66" t="s">
        <v>274</v>
      </c>
      <c r="AE42" s="66"/>
      <c r="AF42" s="66"/>
      <c r="AG42" s="66"/>
      <c r="AH42" s="66"/>
      <c r="AI42" s="98"/>
      <c r="AJ42" s="223" t="s">
        <v>275</v>
      </c>
      <c r="AK42" s="122"/>
      <c r="AL42" s="122"/>
      <c r="AM42" s="122"/>
      <c r="AN42" s="122"/>
      <c r="AO42" s="122"/>
      <c r="AP42" s="91"/>
      <c r="AQ42" s="90">
        <v>6</v>
      </c>
      <c r="AR42" s="91"/>
      <c r="AS42" s="90">
        <v>4</v>
      </c>
      <c r="AT42" s="91"/>
      <c r="AU42" s="66" t="s">
        <v>276</v>
      </c>
      <c r="AV42" s="66"/>
      <c r="AW42" s="66"/>
      <c r="AX42" s="66"/>
      <c r="AY42" s="66"/>
      <c r="AZ42" s="217"/>
      <c r="BA42" s="20"/>
      <c r="BB42" s="20"/>
    </row>
    <row r="43" spans="1:54" ht="11.25" customHeight="1">
      <c r="A43" s="10"/>
      <c r="B43" s="228"/>
      <c r="C43" s="126"/>
      <c r="D43" s="126"/>
      <c r="E43" s="126"/>
      <c r="F43" s="126"/>
      <c r="G43" s="126"/>
      <c r="H43" s="127"/>
      <c r="I43" s="129"/>
      <c r="J43" s="127"/>
      <c r="K43" s="129"/>
      <c r="L43" s="127"/>
      <c r="M43" s="226"/>
      <c r="N43" s="226"/>
      <c r="O43" s="226"/>
      <c r="P43" s="226"/>
      <c r="Q43" s="226"/>
      <c r="R43" s="90"/>
      <c r="S43" s="228"/>
      <c r="T43" s="126"/>
      <c r="U43" s="126"/>
      <c r="V43" s="126"/>
      <c r="W43" s="126"/>
      <c r="X43" s="126"/>
      <c r="Y43" s="127"/>
      <c r="Z43" s="129"/>
      <c r="AA43" s="127"/>
      <c r="AB43" s="129"/>
      <c r="AC43" s="127"/>
      <c r="AD43" s="226"/>
      <c r="AE43" s="226"/>
      <c r="AF43" s="226"/>
      <c r="AG43" s="226"/>
      <c r="AH43" s="226"/>
      <c r="AI43" s="90"/>
      <c r="AJ43" s="228"/>
      <c r="AK43" s="126"/>
      <c r="AL43" s="126"/>
      <c r="AM43" s="126"/>
      <c r="AN43" s="126"/>
      <c r="AO43" s="126"/>
      <c r="AP43" s="127"/>
      <c r="AQ43" s="129"/>
      <c r="AR43" s="127"/>
      <c r="AS43" s="129"/>
      <c r="AT43" s="127"/>
      <c r="AU43" s="226"/>
      <c r="AV43" s="226"/>
      <c r="AW43" s="226"/>
      <c r="AX43" s="226"/>
      <c r="AY43" s="226"/>
      <c r="AZ43" s="227"/>
      <c r="BA43" s="20"/>
      <c r="BB43" s="20"/>
    </row>
    <row r="44" spans="1:54" ht="11.25" customHeight="1">
      <c r="A44" s="10"/>
      <c r="B44" s="211" t="s">
        <v>249</v>
      </c>
      <c r="C44" s="212"/>
      <c r="D44" s="212"/>
      <c r="E44" s="212"/>
      <c r="F44" s="212"/>
      <c r="G44" s="212"/>
      <c r="H44" s="213"/>
      <c r="I44" s="214" t="s">
        <v>250</v>
      </c>
      <c r="J44" s="213"/>
      <c r="K44" s="214" t="s">
        <v>251</v>
      </c>
      <c r="L44" s="213"/>
      <c r="M44" s="215" t="s">
        <v>252</v>
      </c>
      <c r="N44" s="215"/>
      <c r="O44" s="215"/>
      <c r="P44" s="215"/>
      <c r="Q44" s="215"/>
      <c r="R44" s="214"/>
      <c r="S44" s="211" t="s">
        <v>249</v>
      </c>
      <c r="T44" s="212"/>
      <c r="U44" s="212"/>
      <c r="V44" s="212"/>
      <c r="W44" s="212"/>
      <c r="X44" s="212"/>
      <c r="Y44" s="213"/>
      <c r="Z44" s="214" t="s">
        <v>250</v>
      </c>
      <c r="AA44" s="213"/>
      <c r="AB44" s="214" t="s">
        <v>251</v>
      </c>
      <c r="AC44" s="213"/>
      <c r="AD44" s="215" t="s">
        <v>252</v>
      </c>
      <c r="AE44" s="215"/>
      <c r="AF44" s="215"/>
      <c r="AG44" s="215"/>
      <c r="AH44" s="215"/>
      <c r="AI44" s="214"/>
      <c r="AJ44" s="211" t="s">
        <v>249</v>
      </c>
      <c r="AK44" s="212"/>
      <c r="AL44" s="212"/>
      <c r="AM44" s="212"/>
      <c r="AN44" s="212"/>
      <c r="AO44" s="212"/>
      <c r="AP44" s="213"/>
      <c r="AQ44" s="214" t="s">
        <v>250</v>
      </c>
      <c r="AR44" s="213"/>
      <c r="AS44" s="214" t="s">
        <v>251</v>
      </c>
      <c r="AT44" s="213"/>
      <c r="AU44" s="215" t="s">
        <v>252</v>
      </c>
      <c r="AV44" s="215"/>
      <c r="AW44" s="215"/>
      <c r="AX44" s="215"/>
      <c r="AY44" s="215"/>
      <c r="AZ44" s="216"/>
      <c r="BA44" s="20"/>
      <c r="BB44" s="20"/>
    </row>
    <row r="45" spans="1:54" ht="11.25" customHeight="1">
      <c r="A45" s="36"/>
      <c r="B45" s="223" t="s">
        <v>277</v>
      </c>
      <c r="C45" s="122"/>
      <c r="D45" s="122"/>
      <c r="E45" s="122"/>
      <c r="F45" s="122"/>
      <c r="G45" s="122"/>
      <c r="H45" s="91"/>
      <c r="I45" s="90">
        <v>6</v>
      </c>
      <c r="J45" s="91"/>
      <c r="K45" s="90">
        <v>9</v>
      </c>
      <c r="L45" s="91"/>
      <c r="M45" s="66" t="s">
        <v>278</v>
      </c>
      <c r="N45" s="66"/>
      <c r="O45" s="66"/>
      <c r="P45" s="66"/>
      <c r="Q45" s="66"/>
      <c r="R45" s="98"/>
      <c r="S45" s="223" t="s">
        <v>279</v>
      </c>
      <c r="T45" s="122"/>
      <c r="U45" s="122"/>
      <c r="V45" s="122"/>
      <c r="W45" s="122"/>
      <c r="X45" s="122"/>
      <c r="Y45" s="91"/>
      <c r="Z45" s="90">
        <v>6</v>
      </c>
      <c r="AA45" s="91"/>
      <c r="AB45" s="90">
        <v>4</v>
      </c>
      <c r="AC45" s="91"/>
      <c r="AD45" s="66" t="s">
        <v>280</v>
      </c>
      <c r="AE45" s="66"/>
      <c r="AF45" s="66"/>
      <c r="AG45" s="66"/>
      <c r="AH45" s="66"/>
      <c r="AI45" s="98"/>
      <c r="AJ45" s="223" t="s">
        <v>281</v>
      </c>
      <c r="AK45" s="122"/>
      <c r="AL45" s="122"/>
      <c r="AM45" s="122"/>
      <c r="AN45" s="122"/>
      <c r="AO45" s="122"/>
      <c r="AP45" s="91"/>
      <c r="AQ45" s="90">
        <v>6</v>
      </c>
      <c r="AR45" s="91"/>
      <c r="AS45" s="90">
        <v>4</v>
      </c>
      <c r="AT45" s="91"/>
      <c r="AU45" s="66" t="s">
        <v>282</v>
      </c>
      <c r="AV45" s="66"/>
      <c r="AW45" s="66"/>
      <c r="AX45" s="66"/>
      <c r="AY45" s="66"/>
      <c r="AZ45" s="217"/>
      <c r="BA45" s="20"/>
      <c r="BB45" s="20"/>
    </row>
    <row r="46" spans="1:54" ht="11.25" customHeight="1">
      <c r="A46" s="36"/>
      <c r="B46" s="228"/>
      <c r="C46" s="126"/>
      <c r="D46" s="126"/>
      <c r="E46" s="126"/>
      <c r="F46" s="126"/>
      <c r="G46" s="126"/>
      <c r="H46" s="127"/>
      <c r="I46" s="129"/>
      <c r="J46" s="127"/>
      <c r="K46" s="129"/>
      <c r="L46" s="127"/>
      <c r="M46" s="226"/>
      <c r="N46" s="226"/>
      <c r="O46" s="226"/>
      <c r="P46" s="226"/>
      <c r="Q46" s="226"/>
      <c r="R46" s="90"/>
      <c r="S46" s="228"/>
      <c r="T46" s="126"/>
      <c r="U46" s="126"/>
      <c r="V46" s="126"/>
      <c r="W46" s="126"/>
      <c r="X46" s="126"/>
      <c r="Y46" s="127"/>
      <c r="Z46" s="129"/>
      <c r="AA46" s="127"/>
      <c r="AB46" s="129"/>
      <c r="AC46" s="127"/>
      <c r="AD46" s="226"/>
      <c r="AE46" s="226"/>
      <c r="AF46" s="226"/>
      <c r="AG46" s="226"/>
      <c r="AH46" s="226"/>
      <c r="AI46" s="90"/>
      <c r="AJ46" s="228"/>
      <c r="AK46" s="126"/>
      <c r="AL46" s="126"/>
      <c r="AM46" s="126"/>
      <c r="AN46" s="126"/>
      <c r="AO46" s="126"/>
      <c r="AP46" s="127"/>
      <c r="AQ46" s="129"/>
      <c r="AR46" s="127"/>
      <c r="AS46" s="129"/>
      <c r="AT46" s="127"/>
      <c r="AU46" s="226"/>
      <c r="AV46" s="226"/>
      <c r="AW46" s="226"/>
      <c r="AX46" s="226"/>
      <c r="AY46" s="226"/>
      <c r="AZ46" s="227"/>
      <c r="BA46" s="20"/>
      <c r="BB46" s="20"/>
    </row>
    <row r="47" spans="1:54" ht="11.25" customHeight="1">
      <c r="A47" s="10"/>
      <c r="B47" s="211" t="s">
        <v>249</v>
      </c>
      <c r="C47" s="212"/>
      <c r="D47" s="212"/>
      <c r="E47" s="212"/>
      <c r="F47" s="212"/>
      <c r="G47" s="212"/>
      <c r="H47" s="213"/>
      <c r="I47" s="214" t="s">
        <v>250</v>
      </c>
      <c r="J47" s="213"/>
      <c r="K47" s="214" t="s">
        <v>251</v>
      </c>
      <c r="L47" s="213"/>
      <c r="M47" s="215" t="s">
        <v>252</v>
      </c>
      <c r="N47" s="215"/>
      <c r="O47" s="215"/>
      <c r="P47" s="215"/>
      <c r="Q47" s="215"/>
      <c r="R47" s="214"/>
      <c r="S47" s="211" t="s">
        <v>249</v>
      </c>
      <c r="T47" s="212"/>
      <c r="U47" s="212"/>
      <c r="V47" s="212"/>
      <c r="W47" s="212"/>
      <c r="X47" s="212"/>
      <c r="Y47" s="213"/>
      <c r="Z47" s="214" t="s">
        <v>250</v>
      </c>
      <c r="AA47" s="213"/>
      <c r="AB47" s="214" t="s">
        <v>251</v>
      </c>
      <c r="AC47" s="213"/>
      <c r="AD47" s="215" t="s">
        <v>252</v>
      </c>
      <c r="AE47" s="215"/>
      <c r="AF47" s="215"/>
      <c r="AG47" s="215"/>
      <c r="AH47" s="215"/>
      <c r="AI47" s="214"/>
      <c r="AJ47" s="211" t="s">
        <v>249</v>
      </c>
      <c r="AK47" s="212"/>
      <c r="AL47" s="212"/>
      <c r="AM47" s="212"/>
      <c r="AN47" s="212"/>
      <c r="AO47" s="212"/>
      <c r="AP47" s="213"/>
      <c r="AQ47" s="214" t="s">
        <v>250</v>
      </c>
      <c r="AR47" s="213"/>
      <c r="AS47" s="214" t="s">
        <v>251</v>
      </c>
      <c r="AT47" s="213"/>
      <c r="AU47" s="215" t="s">
        <v>252</v>
      </c>
      <c r="AV47" s="215"/>
      <c r="AW47" s="215"/>
      <c r="AX47" s="215"/>
      <c r="AY47" s="215"/>
      <c r="AZ47" s="216"/>
      <c r="BA47" s="20"/>
      <c r="BB47" s="20"/>
    </row>
    <row r="48" spans="1:54" ht="11.25" customHeight="1">
      <c r="A48" s="10"/>
      <c r="B48" s="223" t="s">
        <v>283</v>
      </c>
      <c r="C48" s="122"/>
      <c r="D48" s="122"/>
      <c r="E48" s="122"/>
      <c r="F48" s="122"/>
      <c r="G48" s="122"/>
      <c r="H48" s="91"/>
      <c r="I48" s="90">
        <v>5</v>
      </c>
      <c r="J48" s="91"/>
      <c r="K48" s="90">
        <v>9</v>
      </c>
      <c r="L48" s="91"/>
      <c r="M48" s="66" t="s">
        <v>284</v>
      </c>
      <c r="N48" s="66"/>
      <c r="O48" s="66"/>
      <c r="P48" s="66"/>
      <c r="Q48" s="66"/>
      <c r="R48" s="98"/>
      <c r="S48" s="223" t="s">
        <v>285</v>
      </c>
      <c r="T48" s="122"/>
      <c r="U48" s="122"/>
      <c r="V48" s="122"/>
      <c r="W48" s="122"/>
      <c r="X48" s="122"/>
      <c r="Y48" s="91"/>
      <c r="Z48" s="90">
        <v>6</v>
      </c>
      <c r="AA48" s="91"/>
      <c r="AB48" s="90">
        <v>5</v>
      </c>
      <c r="AC48" s="91"/>
      <c r="AD48" s="66" t="s">
        <v>286</v>
      </c>
      <c r="AE48" s="66"/>
      <c r="AF48" s="66"/>
      <c r="AG48" s="66"/>
      <c r="AH48" s="66"/>
      <c r="AI48" s="98"/>
      <c r="AJ48" s="223" t="s">
        <v>287</v>
      </c>
      <c r="AK48" s="122"/>
      <c r="AL48" s="122"/>
      <c r="AM48" s="122"/>
      <c r="AN48" s="122"/>
      <c r="AO48" s="122"/>
      <c r="AP48" s="91"/>
      <c r="AQ48" s="90">
        <v>4</v>
      </c>
      <c r="AR48" s="91"/>
      <c r="AS48" s="90">
        <v>14</v>
      </c>
      <c r="AT48" s="91"/>
      <c r="AU48" s="66" t="s">
        <v>288</v>
      </c>
      <c r="AV48" s="66"/>
      <c r="AW48" s="66"/>
      <c r="AX48" s="66"/>
      <c r="AY48" s="66"/>
      <c r="AZ48" s="217"/>
      <c r="BA48" s="20"/>
      <c r="BB48" s="20"/>
    </row>
    <row r="49" spans="1:54" ht="11.25" customHeight="1">
      <c r="A49" s="10"/>
      <c r="B49" s="228"/>
      <c r="C49" s="126"/>
      <c r="D49" s="126"/>
      <c r="E49" s="126"/>
      <c r="F49" s="126"/>
      <c r="G49" s="126"/>
      <c r="H49" s="127"/>
      <c r="I49" s="129"/>
      <c r="J49" s="127"/>
      <c r="K49" s="129"/>
      <c r="L49" s="127"/>
      <c r="M49" s="226"/>
      <c r="N49" s="226"/>
      <c r="O49" s="226"/>
      <c r="P49" s="226"/>
      <c r="Q49" s="226"/>
      <c r="R49" s="90"/>
      <c r="S49" s="228"/>
      <c r="T49" s="126"/>
      <c r="U49" s="126"/>
      <c r="V49" s="126"/>
      <c r="W49" s="126"/>
      <c r="X49" s="126"/>
      <c r="Y49" s="127"/>
      <c r="Z49" s="129"/>
      <c r="AA49" s="127"/>
      <c r="AB49" s="129"/>
      <c r="AC49" s="127"/>
      <c r="AD49" s="226"/>
      <c r="AE49" s="226"/>
      <c r="AF49" s="226"/>
      <c r="AG49" s="226"/>
      <c r="AH49" s="226"/>
      <c r="AI49" s="90"/>
      <c r="AJ49" s="228"/>
      <c r="AK49" s="126"/>
      <c r="AL49" s="126"/>
      <c r="AM49" s="126"/>
      <c r="AN49" s="126"/>
      <c r="AO49" s="126"/>
      <c r="AP49" s="127"/>
      <c r="AQ49" s="129"/>
      <c r="AR49" s="127"/>
      <c r="AS49" s="129"/>
      <c r="AT49" s="127"/>
      <c r="AU49" s="226"/>
      <c r="AV49" s="226"/>
      <c r="AW49" s="226"/>
      <c r="AX49" s="226"/>
      <c r="AY49" s="226"/>
      <c r="AZ49" s="227"/>
      <c r="BA49" s="20"/>
      <c r="BB49" s="20"/>
    </row>
    <row r="50" spans="1:54" ht="11.25" customHeight="1">
      <c r="A50" s="10"/>
      <c r="B50" s="211" t="s">
        <v>249</v>
      </c>
      <c r="C50" s="212"/>
      <c r="D50" s="212"/>
      <c r="E50" s="212"/>
      <c r="F50" s="212"/>
      <c r="G50" s="212"/>
      <c r="H50" s="213"/>
      <c r="I50" s="214" t="s">
        <v>250</v>
      </c>
      <c r="J50" s="213"/>
      <c r="K50" s="214" t="s">
        <v>251</v>
      </c>
      <c r="L50" s="213"/>
      <c r="M50" s="215" t="s">
        <v>252</v>
      </c>
      <c r="N50" s="215"/>
      <c r="O50" s="215"/>
      <c r="P50" s="215"/>
      <c r="Q50" s="215"/>
      <c r="R50" s="214"/>
      <c r="S50" s="211" t="s">
        <v>249</v>
      </c>
      <c r="T50" s="212"/>
      <c r="U50" s="212"/>
      <c r="V50" s="212"/>
      <c r="W50" s="212"/>
      <c r="X50" s="212"/>
      <c r="Y50" s="213"/>
      <c r="Z50" s="214" t="s">
        <v>250</v>
      </c>
      <c r="AA50" s="213"/>
      <c r="AB50" s="214" t="s">
        <v>251</v>
      </c>
      <c r="AC50" s="213"/>
      <c r="AD50" s="215" t="s">
        <v>252</v>
      </c>
      <c r="AE50" s="215"/>
      <c r="AF50" s="215"/>
      <c r="AG50" s="215"/>
      <c r="AH50" s="215"/>
      <c r="AI50" s="214"/>
      <c r="AJ50" s="211" t="s">
        <v>249</v>
      </c>
      <c r="AK50" s="212"/>
      <c r="AL50" s="212"/>
      <c r="AM50" s="212"/>
      <c r="AN50" s="212"/>
      <c r="AO50" s="212"/>
      <c r="AP50" s="213"/>
      <c r="AQ50" s="214" t="s">
        <v>250</v>
      </c>
      <c r="AR50" s="213"/>
      <c r="AS50" s="214" t="s">
        <v>251</v>
      </c>
      <c r="AT50" s="213"/>
      <c r="AU50" s="215" t="s">
        <v>252</v>
      </c>
      <c r="AV50" s="215"/>
      <c r="AW50" s="215"/>
      <c r="AX50" s="215"/>
      <c r="AY50" s="215"/>
      <c r="AZ50" s="216"/>
      <c r="BA50" s="20"/>
      <c r="BB50" s="20"/>
    </row>
    <row r="51" spans="1:54" ht="11.25" customHeight="1">
      <c r="A51" s="10"/>
      <c r="B51" s="223" t="s">
        <v>289</v>
      </c>
      <c r="C51" s="122"/>
      <c r="D51" s="122"/>
      <c r="E51" s="122"/>
      <c r="F51" s="122"/>
      <c r="G51" s="122"/>
      <c r="H51" s="91"/>
      <c r="I51" s="90">
        <v>6</v>
      </c>
      <c r="J51" s="91"/>
      <c r="K51" s="90">
        <v>6</v>
      </c>
      <c r="L51" s="91"/>
      <c r="M51" s="66" t="s">
        <v>290</v>
      </c>
      <c r="N51" s="66"/>
      <c r="O51" s="66"/>
      <c r="P51" s="66"/>
      <c r="Q51" s="66"/>
      <c r="R51" s="98"/>
      <c r="S51" s="223" t="s">
        <v>291</v>
      </c>
      <c r="T51" s="122"/>
      <c r="U51" s="122"/>
      <c r="V51" s="122"/>
      <c r="W51" s="122"/>
      <c r="X51" s="122"/>
      <c r="Y51" s="91"/>
      <c r="Z51" s="90">
        <v>6</v>
      </c>
      <c r="AA51" s="91"/>
      <c r="AB51" s="90">
        <v>7</v>
      </c>
      <c r="AC51" s="91"/>
      <c r="AD51" s="66" t="s">
        <v>292</v>
      </c>
      <c r="AE51" s="66"/>
      <c r="AF51" s="66"/>
      <c r="AG51" s="66"/>
      <c r="AH51" s="66"/>
      <c r="AI51" s="98"/>
      <c r="AJ51" s="223" t="s">
        <v>293</v>
      </c>
      <c r="AK51" s="122"/>
      <c r="AL51" s="122"/>
      <c r="AM51" s="122"/>
      <c r="AN51" s="122"/>
      <c r="AO51" s="122"/>
      <c r="AP51" s="91"/>
      <c r="AQ51" s="90">
        <v>6</v>
      </c>
      <c r="AR51" s="91"/>
      <c r="AS51" s="90">
        <v>4</v>
      </c>
      <c r="AT51" s="91"/>
      <c r="AU51" s="66" t="s">
        <v>20</v>
      </c>
      <c r="AV51" s="66"/>
      <c r="AW51" s="66"/>
      <c r="AX51" s="66"/>
      <c r="AY51" s="66"/>
      <c r="AZ51" s="217"/>
      <c r="BA51" s="20"/>
      <c r="BB51" s="20"/>
    </row>
    <row r="52" spans="1:54" ht="11.25" customHeight="1">
      <c r="A52" s="10"/>
      <c r="B52" s="228"/>
      <c r="C52" s="126"/>
      <c r="D52" s="126"/>
      <c r="E52" s="126"/>
      <c r="F52" s="126"/>
      <c r="G52" s="126"/>
      <c r="H52" s="127"/>
      <c r="I52" s="129"/>
      <c r="J52" s="127"/>
      <c r="K52" s="129"/>
      <c r="L52" s="127"/>
      <c r="M52" s="226"/>
      <c r="N52" s="226"/>
      <c r="O52" s="226"/>
      <c r="P52" s="226"/>
      <c r="Q52" s="226"/>
      <c r="R52" s="90"/>
      <c r="S52" s="228"/>
      <c r="T52" s="126"/>
      <c r="U52" s="126"/>
      <c r="V52" s="126"/>
      <c r="W52" s="126"/>
      <c r="X52" s="126"/>
      <c r="Y52" s="127"/>
      <c r="Z52" s="129"/>
      <c r="AA52" s="127"/>
      <c r="AB52" s="129"/>
      <c r="AC52" s="127"/>
      <c r="AD52" s="226"/>
      <c r="AE52" s="226"/>
      <c r="AF52" s="226"/>
      <c r="AG52" s="226"/>
      <c r="AH52" s="226"/>
      <c r="AI52" s="90"/>
      <c r="AJ52" s="228"/>
      <c r="AK52" s="126"/>
      <c r="AL52" s="126"/>
      <c r="AM52" s="126"/>
      <c r="AN52" s="126"/>
      <c r="AO52" s="126"/>
      <c r="AP52" s="127"/>
      <c r="AQ52" s="129"/>
      <c r="AR52" s="127"/>
      <c r="AS52" s="129"/>
      <c r="AT52" s="127"/>
      <c r="AU52" s="226"/>
      <c r="AV52" s="226"/>
      <c r="AW52" s="226"/>
      <c r="AX52" s="226"/>
      <c r="AY52" s="226"/>
      <c r="AZ52" s="227"/>
      <c r="BA52" s="20"/>
      <c r="BB52" s="20"/>
    </row>
    <row r="53" spans="1:54" ht="11.25" customHeight="1">
      <c r="A53" s="10"/>
      <c r="B53" s="211" t="s">
        <v>249</v>
      </c>
      <c r="C53" s="212"/>
      <c r="D53" s="212"/>
      <c r="E53" s="212"/>
      <c r="F53" s="212"/>
      <c r="G53" s="212"/>
      <c r="H53" s="213"/>
      <c r="I53" s="214" t="s">
        <v>250</v>
      </c>
      <c r="J53" s="213"/>
      <c r="K53" s="214" t="s">
        <v>251</v>
      </c>
      <c r="L53" s="213"/>
      <c r="M53" s="215" t="s">
        <v>252</v>
      </c>
      <c r="N53" s="215"/>
      <c r="O53" s="215"/>
      <c r="P53" s="215"/>
      <c r="Q53" s="215"/>
      <c r="R53" s="214"/>
      <c r="S53" s="211" t="s">
        <v>249</v>
      </c>
      <c r="T53" s="212"/>
      <c r="U53" s="212"/>
      <c r="V53" s="212"/>
      <c r="W53" s="212"/>
      <c r="X53" s="212"/>
      <c r="Y53" s="213"/>
      <c r="Z53" s="214" t="s">
        <v>250</v>
      </c>
      <c r="AA53" s="213"/>
      <c r="AB53" s="214" t="s">
        <v>251</v>
      </c>
      <c r="AC53" s="213"/>
      <c r="AD53" s="215" t="s">
        <v>252</v>
      </c>
      <c r="AE53" s="215"/>
      <c r="AF53" s="215"/>
      <c r="AG53" s="215"/>
      <c r="AH53" s="215"/>
      <c r="AI53" s="214"/>
      <c r="AJ53" s="211" t="s">
        <v>249</v>
      </c>
      <c r="AK53" s="212"/>
      <c r="AL53" s="212"/>
      <c r="AM53" s="212"/>
      <c r="AN53" s="212"/>
      <c r="AO53" s="212"/>
      <c r="AP53" s="213"/>
      <c r="AQ53" s="214" t="s">
        <v>250</v>
      </c>
      <c r="AR53" s="213"/>
      <c r="AS53" s="214" t="s">
        <v>251</v>
      </c>
      <c r="AT53" s="213"/>
      <c r="AU53" s="215" t="s">
        <v>252</v>
      </c>
      <c r="AV53" s="215"/>
      <c r="AW53" s="215"/>
      <c r="AX53" s="215"/>
      <c r="AY53" s="215"/>
      <c r="AZ53" s="216"/>
      <c r="BA53" s="20"/>
      <c r="BB53" s="20"/>
    </row>
    <row r="54" spans="1:54" ht="11.25" customHeight="1">
      <c r="A54" s="10"/>
      <c r="B54" s="223" t="s">
        <v>294</v>
      </c>
      <c r="C54" s="122"/>
      <c r="D54" s="122"/>
      <c r="E54" s="122"/>
      <c r="F54" s="122"/>
      <c r="G54" s="122"/>
      <c r="H54" s="91"/>
      <c r="I54" s="90">
        <v>6</v>
      </c>
      <c r="J54" s="91"/>
      <c r="K54" s="90">
        <v>5</v>
      </c>
      <c r="L54" s="91"/>
      <c r="M54" s="66" t="s">
        <v>295</v>
      </c>
      <c r="N54" s="66"/>
      <c r="O54" s="66"/>
      <c r="P54" s="66"/>
      <c r="Q54" s="66"/>
      <c r="R54" s="98"/>
      <c r="S54" s="223" t="s">
        <v>296</v>
      </c>
      <c r="T54" s="122"/>
      <c r="U54" s="122"/>
      <c r="V54" s="122"/>
      <c r="W54" s="122"/>
      <c r="X54" s="122"/>
      <c r="Y54" s="91"/>
      <c r="Z54" s="90">
        <v>6</v>
      </c>
      <c r="AA54" s="91"/>
      <c r="AB54" s="90">
        <v>7</v>
      </c>
      <c r="AC54" s="91"/>
      <c r="AD54" s="66" t="s">
        <v>35</v>
      </c>
      <c r="AE54" s="66"/>
      <c r="AF54" s="66"/>
      <c r="AG54" s="66"/>
      <c r="AH54" s="66"/>
      <c r="AI54" s="98"/>
      <c r="AJ54" s="223" t="s">
        <v>297</v>
      </c>
      <c r="AK54" s="122"/>
      <c r="AL54" s="122"/>
      <c r="AM54" s="122"/>
      <c r="AN54" s="122"/>
      <c r="AO54" s="122"/>
      <c r="AP54" s="91"/>
      <c r="AQ54" s="90">
        <v>3</v>
      </c>
      <c r="AR54" s="91"/>
      <c r="AS54" s="90">
        <v>16</v>
      </c>
      <c r="AT54" s="91"/>
      <c r="AU54" s="66" t="s">
        <v>298</v>
      </c>
      <c r="AV54" s="66"/>
      <c r="AW54" s="66"/>
      <c r="AX54" s="66"/>
      <c r="AY54" s="66"/>
      <c r="AZ54" s="217"/>
      <c r="BA54" s="20"/>
      <c r="BB54" s="20"/>
    </row>
    <row r="55" spans="1:54" ht="11.25" customHeight="1">
      <c r="A55" s="10"/>
      <c r="B55" s="224"/>
      <c r="C55" s="225"/>
      <c r="D55" s="225"/>
      <c r="E55" s="225"/>
      <c r="F55" s="225"/>
      <c r="G55" s="225"/>
      <c r="H55" s="221"/>
      <c r="I55" s="220"/>
      <c r="J55" s="221"/>
      <c r="K55" s="220"/>
      <c r="L55" s="221"/>
      <c r="M55" s="218"/>
      <c r="N55" s="218"/>
      <c r="O55" s="218"/>
      <c r="P55" s="218"/>
      <c r="Q55" s="218"/>
      <c r="R55" s="222"/>
      <c r="S55" s="224"/>
      <c r="T55" s="225"/>
      <c r="U55" s="225"/>
      <c r="V55" s="225"/>
      <c r="W55" s="225"/>
      <c r="X55" s="225"/>
      <c r="Y55" s="221"/>
      <c r="Z55" s="220"/>
      <c r="AA55" s="221"/>
      <c r="AB55" s="220"/>
      <c r="AC55" s="221"/>
      <c r="AD55" s="218"/>
      <c r="AE55" s="218"/>
      <c r="AF55" s="218"/>
      <c r="AG55" s="218"/>
      <c r="AH55" s="218"/>
      <c r="AI55" s="222"/>
      <c r="AJ55" s="224"/>
      <c r="AK55" s="225"/>
      <c r="AL55" s="225"/>
      <c r="AM55" s="225"/>
      <c r="AN55" s="225"/>
      <c r="AO55" s="225"/>
      <c r="AP55" s="221"/>
      <c r="AQ55" s="220"/>
      <c r="AR55" s="221"/>
      <c r="AS55" s="220"/>
      <c r="AT55" s="221"/>
      <c r="AU55" s="218"/>
      <c r="AV55" s="218"/>
      <c r="AW55" s="218"/>
      <c r="AX55" s="218"/>
      <c r="AY55" s="218"/>
      <c r="AZ55" s="219"/>
      <c r="BA55" s="20"/>
      <c r="BB55" s="20"/>
    </row>
    <row r="56" spans="1:54" ht="11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2"/>
      <c r="X56" s="12"/>
      <c r="Y56" s="12"/>
      <c r="Z56" s="12"/>
      <c r="AA56" s="12"/>
      <c r="AB56" s="12"/>
      <c r="AC56" s="12"/>
      <c r="AD56" s="1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20"/>
      <c r="BB56" s="20"/>
    </row>
    <row r="57" spans="1:54" ht="11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20"/>
      <c r="BB57" s="20"/>
    </row>
    <row r="58" spans="1:54" ht="11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20"/>
      <c r="BB58" s="20"/>
    </row>
    <row r="59" spans="1:54" ht="11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20"/>
      <c r="BB59" s="20"/>
    </row>
    <row r="60" spans="1:54" ht="11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20"/>
      <c r="BB60" s="20"/>
    </row>
    <row r="61" spans="1:54" ht="11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38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2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2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20"/>
      <c r="BB61" s="20"/>
    </row>
    <row r="62" spans="1:54" ht="11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2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2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20"/>
      <c r="BB62" s="20"/>
    </row>
    <row r="63" spans="1:54" ht="11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38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2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2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20"/>
      <c r="BB63" s="20"/>
    </row>
    <row r="64" spans="1:54" ht="11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2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2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20"/>
      <c r="BB64" s="20"/>
    </row>
    <row r="65" spans="1:54" ht="11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38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2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2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20"/>
      <c r="BB65" s="20"/>
    </row>
    <row r="66" spans="1:54" ht="11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2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2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20"/>
      <c r="BB66" s="20"/>
    </row>
    <row r="67" spans="1:54" ht="11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38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2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20"/>
      <c r="BB67" s="20"/>
    </row>
    <row r="68" spans="1:54" ht="11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2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2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20"/>
      <c r="BB68" s="20"/>
    </row>
    <row r="69" spans="1:54" ht="11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3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2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2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20"/>
      <c r="BB69" s="20"/>
    </row>
    <row r="70" spans="1:54" ht="11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2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2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20"/>
      <c r="BB70" s="20"/>
    </row>
    <row r="71" spans="1:54" ht="11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38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2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2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20"/>
      <c r="BB71" s="20"/>
    </row>
    <row r="72" spans="1:54" ht="11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2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2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20"/>
      <c r="BB72" s="20"/>
    </row>
    <row r="73" spans="1:54" ht="11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20"/>
      <c r="BB73" s="20"/>
    </row>
    <row r="74" spans="1:54" ht="11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20"/>
      <c r="BB74" s="20"/>
    </row>
    <row r="75" spans="1:54" ht="11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20"/>
      <c r="BB75" s="20"/>
    </row>
    <row r="76" spans="1:54" ht="11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20"/>
      <c r="BB76" s="20"/>
    </row>
  </sheetData>
  <mergeCells count="243">
    <mergeCell ref="B6:E7"/>
    <mergeCell ref="F6:Y7"/>
    <mergeCell ref="Z6:AC7"/>
    <mergeCell ref="AD6:AW7"/>
    <mergeCell ref="B16:E17"/>
    <mergeCell ref="F16:Y17"/>
    <mergeCell ref="Z16:AC17"/>
    <mergeCell ref="AD16:AW17"/>
    <mergeCell ref="B22:E23"/>
    <mergeCell ref="B18:E19"/>
    <mergeCell ref="F18:Y19"/>
    <mergeCell ref="Z18:AC19"/>
    <mergeCell ref="B20:E21"/>
    <mergeCell ref="B39:H40"/>
    <mergeCell ref="I39:J40"/>
    <mergeCell ref="K39:L40"/>
    <mergeCell ref="M39:R40"/>
    <mergeCell ref="AD4:AW5"/>
    <mergeCell ref="AD45:AI46"/>
    <mergeCell ref="AJ42:AP43"/>
    <mergeCell ref="AJ45:AP46"/>
    <mergeCell ref="AD26:AW27"/>
    <mergeCell ref="AD18:AW19"/>
    <mergeCell ref="A2:N3"/>
    <mergeCell ref="B4:E5"/>
    <mergeCell ref="F4:Y5"/>
    <mergeCell ref="Z4:AC5"/>
    <mergeCell ref="Z8:AC9"/>
    <mergeCell ref="AD8:AW9"/>
    <mergeCell ref="B10:E11"/>
    <mergeCell ref="F10:Y11"/>
    <mergeCell ref="Z10:AC11"/>
    <mergeCell ref="AD10:AW11"/>
    <mergeCell ref="B8:E9"/>
    <mergeCell ref="F8:Y9"/>
    <mergeCell ref="B14:E15"/>
    <mergeCell ref="F14:Y15"/>
    <mergeCell ref="Z14:AC15"/>
    <mergeCell ref="AD14:AW15"/>
    <mergeCell ref="B12:E13"/>
    <mergeCell ref="F12:Y13"/>
    <mergeCell ref="Z12:AC13"/>
    <mergeCell ref="AD12:AW13"/>
    <mergeCell ref="B29:N30"/>
    <mergeCell ref="F20:Y21"/>
    <mergeCell ref="Z20:AC21"/>
    <mergeCell ref="AD20:AW21"/>
    <mergeCell ref="F22:Y23"/>
    <mergeCell ref="Z22:AC23"/>
    <mergeCell ref="AD22:AW23"/>
    <mergeCell ref="B26:E27"/>
    <mergeCell ref="F26:Y27"/>
    <mergeCell ref="Z26:AC27"/>
    <mergeCell ref="B24:E25"/>
    <mergeCell ref="F24:Y25"/>
    <mergeCell ref="Z24:AC25"/>
    <mergeCell ref="AD24:AW25"/>
    <mergeCell ref="AQ33:AR34"/>
    <mergeCell ref="AS33:AT34"/>
    <mergeCell ref="AU33:AZ34"/>
    <mergeCell ref="B33:H34"/>
    <mergeCell ref="I33:J34"/>
    <mergeCell ref="K33:L34"/>
    <mergeCell ref="M33:R34"/>
    <mergeCell ref="S33:Y34"/>
    <mergeCell ref="Z33:AA34"/>
    <mergeCell ref="AD36:AI37"/>
    <mergeCell ref="AJ36:AP37"/>
    <mergeCell ref="AB33:AC34"/>
    <mergeCell ref="AD33:AI34"/>
    <mergeCell ref="AJ33:AP34"/>
    <mergeCell ref="AQ36:AR37"/>
    <mergeCell ref="AS36:AT37"/>
    <mergeCell ref="AU36:AZ37"/>
    <mergeCell ref="B36:H37"/>
    <mergeCell ref="I36:J37"/>
    <mergeCell ref="K36:L37"/>
    <mergeCell ref="M36:R37"/>
    <mergeCell ref="S36:Y37"/>
    <mergeCell ref="Z36:AA37"/>
    <mergeCell ref="AB36:AC37"/>
    <mergeCell ref="S39:Y40"/>
    <mergeCell ref="Z39:AA40"/>
    <mergeCell ref="AB39:AC40"/>
    <mergeCell ref="AD39:AI40"/>
    <mergeCell ref="AD42:AI43"/>
    <mergeCell ref="AQ39:AR40"/>
    <mergeCell ref="AS39:AT40"/>
    <mergeCell ref="AU39:AZ40"/>
    <mergeCell ref="AJ39:AP40"/>
    <mergeCell ref="AQ42:AR43"/>
    <mergeCell ref="AS42:AT43"/>
    <mergeCell ref="AU42:AZ43"/>
    <mergeCell ref="B42:H43"/>
    <mergeCell ref="I42:J43"/>
    <mergeCell ref="K42:L43"/>
    <mergeCell ref="M42:R43"/>
    <mergeCell ref="S42:Y43"/>
    <mergeCell ref="Z42:AA43"/>
    <mergeCell ref="AB42:AC43"/>
    <mergeCell ref="AQ45:AR46"/>
    <mergeCell ref="AS45:AT46"/>
    <mergeCell ref="AU45:AZ46"/>
    <mergeCell ref="B45:H46"/>
    <mergeCell ref="I45:J46"/>
    <mergeCell ref="K45:L46"/>
    <mergeCell ref="M45:R46"/>
    <mergeCell ref="S45:Y46"/>
    <mergeCell ref="Z45:AA46"/>
    <mergeCell ref="AB45:AC46"/>
    <mergeCell ref="AU48:AZ49"/>
    <mergeCell ref="B48:H49"/>
    <mergeCell ref="I48:J49"/>
    <mergeCell ref="K48:L49"/>
    <mergeCell ref="M48:R49"/>
    <mergeCell ref="S48:Y49"/>
    <mergeCell ref="Z48:AA49"/>
    <mergeCell ref="AB48:AC49"/>
    <mergeCell ref="AD48:AI49"/>
    <mergeCell ref="AJ48:AP49"/>
    <mergeCell ref="AQ48:AR49"/>
    <mergeCell ref="AS48:AT49"/>
    <mergeCell ref="B51:H52"/>
    <mergeCell ref="I51:J52"/>
    <mergeCell ref="K51:L52"/>
    <mergeCell ref="M51:R52"/>
    <mergeCell ref="S54:Y55"/>
    <mergeCell ref="AQ51:AR52"/>
    <mergeCell ref="AS51:AT52"/>
    <mergeCell ref="AU51:AZ52"/>
    <mergeCell ref="S51:Y52"/>
    <mergeCell ref="Z51:AA52"/>
    <mergeCell ref="AB51:AC52"/>
    <mergeCell ref="AD51:AI52"/>
    <mergeCell ref="AJ51:AP52"/>
    <mergeCell ref="B54:H55"/>
    <mergeCell ref="I54:J55"/>
    <mergeCell ref="K54:L55"/>
    <mergeCell ref="M54:R55"/>
    <mergeCell ref="AU54:AZ55"/>
    <mergeCell ref="Z54:AA55"/>
    <mergeCell ref="AB54:AC55"/>
    <mergeCell ref="AD54:AI55"/>
    <mergeCell ref="AJ54:AP55"/>
    <mergeCell ref="AQ54:AR55"/>
    <mergeCell ref="AS54:AT55"/>
    <mergeCell ref="AJ53:AP53"/>
    <mergeCell ref="AQ53:AR53"/>
    <mergeCell ref="AS53:AT53"/>
    <mergeCell ref="AU53:AZ53"/>
    <mergeCell ref="S53:Y53"/>
    <mergeCell ref="Z53:AA53"/>
    <mergeCell ref="AB53:AC53"/>
    <mergeCell ref="AD53:AI53"/>
    <mergeCell ref="B53:H53"/>
    <mergeCell ref="I53:J53"/>
    <mergeCell ref="K53:L53"/>
    <mergeCell ref="M53:R53"/>
    <mergeCell ref="AJ50:AP50"/>
    <mergeCell ref="AQ50:AR50"/>
    <mergeCell ref="AS50:AT50"/>
    <mergeCell ref="AU50:AZ50"/>
    <mergeCell ref="S50:Y50"/>
    <mergeCell ref="Z50:AA50"/>
    <mergeCell ref="AB50:AC50"/>
    <mergeCell ref="AD50:AI50"/>
    <mergeCell ref="B50:H50"/>
    <mergeCell ref="I50:J50"/>
    <mergeCell ref="K50:L50"/>
    <mergeCell ref="M50:R50"/>
    <mergeCell ref="AJ47:AP47"/>
    <mergeCell ref="AQ47:AR47"/>
    <mergeCell ref="AS47:AT47"/>
    <mergeCell ref="AU47:AZ47"/>
    <mergeCell ref="S47:Y47"/>
    <mergeCell ref="Z47:AA47"/>
    <mergeCell ref="AB47:AC47"/>
    <mergeCell ref="AD47:AI47"/>
    <mergeCell ref="B47:H47"/>
    <mergeCell ref="I47:J47"/>
    <mergeCell ref="K47:L47"/>
    <mergeCell ref="M47:R47"/>
    <mergeCell ref="AJ44:AP44"/>
    <mergeCell ref="AQ44:AR44"/>
    <mergeCell ref="AS44:AT44"/>
    <mergeCell ref="AU44:AZ44"/>
    <mergeCell ref="S44:Y44"/>
    <mergeCell ref="Z44:AA44"/>
    <mergeCell ref="AB44:AC44"/>
    <mergeCell ref="AD44:AI44"/>
    <mergeCell ref="B44:H44"/>
    <mergeCell ref="I44:J44"/>
    <mergeCell ref="K44:L44"/>
    <mergeCell ref="M44:R44"/>
    <mergeCell ref="AJ41:AP41"/>
    <mergeCell ref="AQ41:AR41"/>
    <mergeCell ref="AS41:AT41"/>
    <mergeCell ref="AU41:AZ41"/>
    <mergeCell ref="S41:Y41"/>
    <mergeCell ref="Z41:AA41"/>
    <mergeCell ref="AB41:AC41"/>
    <mergeCell ref="AD41:AI41"/>
    <mergeCell ref="B41:H41"/>
    <mergeCell ref="I41:J41"/>
    <mergeCell ref="K41:L41"/>
    <mergeCell ref="M41:R41"/>
    <mergeCell ref="AJ38:AP38"/>
    <mergeCell ref="AQ38:AR38"/>
    <mergeCell ref="AS38:AT38"/>
    <mergeCell ref="AU38:AZ38"/>
    <mergeCell ref="S38:Y38"/>
    <mergeCell ref="Z38:AA38"/>
    <mergeCell ref="AB38:AC38"/>
    <mergeCell ref="AD38:AI38"/>
    <mergeCell ref="B38:H38"/>
    <mergeCell ref="I38:J38"/>
    <mergeCell ref="K38:L38"/>
    <mergeCell ref="M38:R38"/>
    <mergeCell ref="AJ35:AP35"/>
    <mergeCell ref="AQ35:AR35"/>
    <mergeCell ref="AS35:AT35"/>
    <mergeCell ref="AU35:AZ35"/>
    <mergeCell ref="S35:Y35"/>
    <mergeCell ref="Z35:AA35"/>
    <mergeCell ref="AB35:AC35"/>
    <mergeCell ref="AD35:AI35"/>
    <mergeCell ref="B35:H35"/>
    <mergeCell ref="I35:J35"/>
    <mergeCell ref="K35:L35"/>
    <mergeCell ref="M35:R35"/>
    <mergeCell ref="AJ32:AP32"/>
    <mergeCell ref="AQ32:AR32"/>
    <mergeCell ref="AS32:AT32"/>
    <mergeCell ref="AU32:AZ32"/>
    <mergeCell ref="S32:Y32"/>
    <mergeCell ref="Z32:AA32"/>
    <mergeCell ref="AB32:AC32"/>
    <mergeCell ref="AD32:AI32"/>
    <mergeCell ref="B31:N31"/>
    <mergeCell ref="B32:H32"/>
    <mergeCell ref="I32:J32"/>
    <mergeCell ref="K32:L32"/>
    <mergeCell ref="M32:R32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Yoppy11</cp:lastModifiedBy>
  <cp:lastPrinted>2012-08-22T03:13:24Z</cp:lastPrinted>
  <dcterms:created xsi:type="dcterms:W3CDTF">2010-04-27T01:32:41Z</dcterms:created>
  <dcterms:modified xsi:type="dcterms:W3CDTF">2013-09-30T06:51:37Z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